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715" windowHeight="12900" firstSheet="8" activeTab="8"/>
  </bookViews>
  <sheets>
    <sheet name="план1" sheetId="1" r:id="rId1"/>
    <sheet name="ПЛАН 2" sheetId="2" r:id="rId2"/>
    <sheet name="План 2а" sheetId="3" r:id="rId3"/>
    <sheet name="2 засідання" sheetId="4" r:id="rId4"/>
    <sheet name="3 сем-мет" sheetId="5" r:id="rId5"/>
    <sheet name="4 сем наук" sheetId="6" r:id="rId6"/>
    <sheet name="5 мет роб" sheetId="7" r:id="rId7"/>
    <sheet name="6 наук роб" sheetId="8" r:id="rId8"/>
    <sheet name="7 орг роб" sheetId="10" r:id="rId9"/>
    <sheet name="9 підв рів" sheetId="11" r:id="rId10"/>
    <sheet name="10 зміни" sheetId="12" r:id="rId11"/>
    <sheet name="11 заув" sheetId="13" r:id="rId12"/>
    <sheet name="Звіт_викладача наука" sheetId="19" r:id="rId13"/>
    <sheet name="13 підс" sheetId="20" r:id="rId14"/>
    <sheet name="Лист1" sheetId="21" r:id="rId15"/>
  </sheets>
  <calcPr calcId="144525"/>
  <extLst>
    <ext uri="GoogleSheetsCustomDataVersion2">
      <go:sheetsCustomData xmlns:go="http://customooxmlschemas.google.com/" r:id="" roundtripDataChecksum="px8XvhlhExdEot7t0x512x2w+1Wc1y89pXzE49ySBmY="/>
    </ext>
  </extLst>
</workbook>
</file>

<file path=xl/calcChain.xml><?xml version="1.0" encoding="utf-8"?>
<calcChain xmlns="http://schemas.openxmlformats.org/spreadsheetml/2006/main">
  <c r="O13" i="3" l="1"/>
  <c r="G13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E10" i="3"/>
  <c r="D10" i="3"/>
  <c r="C10" i="3"/>
  <c r="W10" i="3" s="1"/>
  <c r="V7" i="3"/>
  <c r="V13" i="3" s="1"/>
  <c r="U7" i="3"/>
  <c r="U13" i="3" s="1"/>
  <c r="T7" i="3"/>
  <c r="T13" i="3" s="1"/>
  <c r="S7" i="3"/>
  <c r="S13" i="3" s="1"/>
  <c r="R7" i="3"/>
  <c r="R13" i="3" s="1"/>
  <c r="Q7" i="3"/>
  <c r="Q13" i="3" s="1"/>
  <c r="P7" i="3"/>
  <c r="P13" i="3" s="1"/>
  <c r="O7" i="3"/>
  <c r="N7" i="3"/>
  <c r="N13" i="3" s="1"/>
  <c r="M7" i="3"/>
  <c r="M13" i="3" s="1"/>
  <c r="L7" i="3"/>
  <c r="L13" i="3" s="1"/>
  <c r="K7" i="3"/>
  <c r="K13" i="3" s="1"/>
  <c r="J7" i="3"/>
  <c r="J13" i="3" s="1"/>
  <c r="I7" i="3"/>
  <c r="I13" i="3" s="1"/>
  <c r="H7" i="3"/>
  <c r="H13" i="3" s="1"/>
  <c r="G7" i="3"/>
  <c r="W7" i="3" s="1"/>
  <c r="F7" i="3"/>
  <c r="F13" i="3" s="1"/>
  <c r="E7" i="3"/>
  <c r="E13" i="3" s="1"/>
  <c r="D7" i="3"/>
  <c r="D13" i="3" s="1"/>
  <c r="C7" i="3"/>
  <c r="C13" i="3" s="1"/>
  <c r="W5" i="3"/>
  <c r="H1" i="3"/>
  <c r="W13" i="3" l="1"/>
</calcChain>
</file>

<file path=xl/sharedStrings.xml><?xml version="1.0" encoding="utf-8"?>
<sst xmlns="http://schemas.openxmlformats.org/spreadsheetml/2006/main" count="442" uniqueCount="332">
  <si>
    <r>
      <rPr>
        <b/>
        <sz val="20"/>
        <color theme="1"/>
        <rFont val="Times New Roman"/>
      </rPr>
      <t>СУМСЬКИЙ НАЦІОНАЛЬНИЙ АГРАРНИЙ УНІВЕРСИТЕТ</t>
    </r>
    <r>
      <rPr>
        <b/>
        <sz val="18"/>
        <color theme="1"/>
        <rFont val="Times New Roman"/>
      </rPr>
      <t xml:space="preserve"> </t>
    </r>
  </si>
  <si>
    <t>ПОГОДЖЕНО:</t>
  </si>
  <si>
    <t>ЗАТВЕРДЖЕНО:</t>
  </si>
  <si>
    <t>Проректора з наукової та міжнародної діяльності</t>
  </si>
  <si>
    <t xml:space="preserve"> Проректор з науково-педагогічної та навчальної роботи</t>
  </si>
  <si>
    <t xml:space="preserve">_______________         </t>
  </si>
  <si>
    <t>Юрій ДАНЬКО</t>
  </si>
  <si>
    <t>_______________         ____________________________________</t>
  </si>
  <si>
    <t>Маргарита ЛИШЕНКО</t>
  </si>
  <si>
    <r>
      <rPr>
        <b/>
        <sz val="12"/>
        <color theme="1"/>
        <rFont val="Times New Roman"/>
      </rPr>
      <t>"________"_</t>
    </r>
    <r>
      <rPr>
        <b/>
        <u/>
        <sz val="12"/>
        <color theme="1"/>
        <rFont val="Times New Roman"/>
      </rPr>
      <t xml:space="preserve">вересня  </t>
    </r>
    <r>
      <rPr>
        <b/>
        <sz val="12"/>
        <color theme="1"/>
        <rFont val="Times New Roman"/>
      </rPr>
      <t>2025 року</t>
    </r>
  </si>
  <si>
    <r>
      <rPr>
        <b/>
        <sz val="12"/>
        <color theme="1"/>
        <rFont val="Times New Roman"/>
      </rPr>
      <t>"________"_</t>
    </r>
    <r>
      <rPr>
        <b/>
        <u/>
        <sz val="12"/>
        <color theme="1"/>
        <rFont val="Times New Roman"/>
      </rPr>
      <t xml:space="preserve">вересня  </t>
    </r>
    <r>
      <rPr>
        <b/>
        <sz val="12"/>
        <color theme="1"/>
        <rFont val="Times New Roman"/>
      </rPr>
      <t>2025 року</t>
    </r>
  </si>
  <si>
    <t xml:space="preserve"> </t>
  </si>
  <si>
    <t>ПЛАН РОБОТИ КАФЕДРИ</t>
  </si>
  <si>
    <t>садово-паркового та лісового господарства</t>
  </si>
  <si>
    <t>на 2025/ 2026 навчальний рік</t>
  </si>
  <si>
    <r>
      <rPr>
        <b/>
        <sz val="12"/>
        <color theme="1"/>
        <rFont val="Times New Roman"/>
      </rPr>
      <t>План обговорено і схвалено на засіданні кафедри протокол   від "</t>
    </r>
    <r>
      <rPr>
        <b/>
        <u/>
        <sz val="12"/>
        <color theme="1"/>
        <rFont val="Times New Roman"/>
      </rPr>
      <t>09</t>
    </r>
    <r>
      <rPr>
        <b/>
        <sz val="12"/>
        <color theme="1"/>
        <rFont val="Times New Roman"/>
      </rPr>
      <t>"</t>
    </r>
    <r>
      <rPr>
        <b/>
        <u/>
        <sz val="12"/>
        <color theme="1"/>
        <rFont val="Times New Roman"/>
      </rPr>
      <t xml:space="preserve">   вересня  </t>
    </r>
    <r>
      <rPr>
        <b/>
        <sz val="12"/>
        <color theme="1"/>
        <rFont val="Times New Roman"/>
      </rPr>
      <t>2025  року №</t>
    </r>
    <r>
      <rPr>
        <b/>
        <u/>
        <sz val="12"/>
        <color theme="1"/>
        <rFont val="Times New Roman"/>
      </rPr>
      <t xml:space="preserve">  2  </t>
    </r>
  </si>
  <si>
    <r>
      <rPr>
        <b/>
        <sz val="14"/>
        <color theme="1"/>
        <rFont val="Times New Roman"/>
      </rPr>
      <t xml:space="preserve"> Зав.кафедри садово-парвокого та лісового господарства _____________</t>
    </r>
    <r>
      <rPr>
        <b/>
        <sz val="10"/>
        <color theme="1"/>
        <rFont val="Times New Roman"/>
      </rPr>
      <t xml:space="preserve">     </t>
    </r>
    <r>
      <rPr>
        <b/>
        <sz val="15"/>
        <color theme="1"/>
        <rFont val="Times New Roman"/>
      </rPr>
      <t>Андрій МЕЛЬНИК</t>
    </r>
  </si>
  <si>
    <t>Декан факультету АТПК _____________Сергій ГОРБАСЬ</t>
  </si>
  <si>
    <t xml:space="preserve">1. КОРОТКА ДОВІДКА ПРО КАФЕДРУ </t>
  </si>
  <si>
    <r>
      <rPr>
        <b/>
        <sz val="14"/>
        <color theme="1"/>
        <rFont val="Times New Roman"/>
      </rPr>
      <t>1.1.</t>
    </r>
    <r>
      <rPr>
        <sz val="14"/>
        <color theme="1"/>
        <rFont val="Times New Roman"/>
      </rPr>
      <t xml:space="preserve"> Штат науково-педагогічного (педагогічного) персоналу кафедри,  на  </t>
    </r>
  </si>
  <si>
    <t xml:space="preserve"> навчальний рік затверджено у кількості ставок, із них:</t>
  </si>
  <si>
    <t>Всього ставок</t>
  </si>
  <si>
    <t>Розподіл за джерелами фінансування</t>
  </si>
  <si>
    <t>загальний фонд</t>
  </si>
  <si>
    <t>спеціальний фонд</t>
  </si>
  <si>
    <t>Всього</t>
  </si>
  <si>
    <t>у тому числі</t>
  </si>
  <si>
    <t>професорів</t>
  </si>
  <si>
    <t>доцентів</t>
  </si>
  <si>
    <t>ст.викладачів</t>
  </si>
  <si>
    <t>асистентів</t>
  </si>
  <si>
    <t>викладачів</t>
  </si>
  <si>
    <r>
      <rPr>
        <b/>
        <sz val="14"/>
        <color theme="1"/>
        <rFont val="Times New Roman"/>
      </rPr>
      <t>1.2.</t>
    </r>
    <r>
      <rPr>
        <sz val="14"/>
        <color theme="1"/>
        <rFont val="Times New Roman"/>
      </rPr>
      <t xml:space="preserve"> Штат навчально-допоміжного персоналу затверджено у кількості       2,0   ставок </t>
    </r>
  </si>
  <si>
    <t>У момент складання плану роботи кафедриї:</t>
  </si>
  <si>
    <t xml:space="preserve">штат  НДС і  НДЛ   </t>
  </si>
  <si>
    <r>
      <rPr>
        <sz val="14"/>
        <color theme="1"/>
        <rFont val="Times New Roman"/>
      </rPr>
      <t xml:space="preserve">докторантів         </t>
    </r>
    <r>
      <rPr>
        <sz val="14"/>
        <color rgb="FFFF0000"/>
        <rFont val="Times New Roman"/>
      </rPr>
      <t xml:space="preserve">  </t>
    </r>
    <r>
      <rPr>
        <sz val="14"/>
        <color theme="1"/>
        <rFont val="Times New Roman"/>
      </rPr>
      <t xml:space="preserve">  -   особа;  </t>
    </r>
  </si>
  <si>
    <r>
      <rPr>
        <sz val="14"/>
        <color theme="1"/>
        <rFont val="Times New Roman"/>
      </rPr>
      <t xml:space="preserve">очних аспірантів     </t>
    </r>
    <r>
      <rPr>
        <sz val="14"/>
        <color rgb="FFFF0000"/>
        <rFont val="Times New Roman"/>
      </rPr>
      <t xml:space="preserve"> </t>
    </r>
    <r>
      <rPr>
        <sz val="14"/>
        <color theme="1"/>
        <rFont val="Times New Roman"/>
      </rPr>
      <t xml:space="preserve">  -  особа;</t>
    </r>
  </si>
  <si>
    <r>
      <rPr>
        <sz val="14"/>
        <color theme="1"/>
        <rFont val="Times New Roman"/>
      </rPr>
      <t xml:space="preserve">заочних аспірантів  </t>
    </r>
    <r>
      <rPr>
        <sz val="14"/>
        <color rgb="FFFF0000"/>
        <rFont val="Times New Roman"/>
      </rPr>
      <t xml:space="preserve"> </t>
    </r>
    <r>
      <rPr>
        <sz val="14"/>
        <color theme="1"/>
        <rFont val="Times New Roman"/>
      </rPr>
      <t xml:space="preserve">    осіб;</t>
    </r>
  </si>
  <si>
    <r>
      <rPr>
        <sz val="14"/>
        <color theme="1"/>
        <rFont val="Times New Roman"/>
      </rPr>
      <t xml:space="preserve">здобувачів             </t>
    </r>
    <r>
      <rPr>
        <sz val="14"/>
        <color rgb="FFFF0000"/>
        <rFont val="Times New Roman"/>
      </rPr>
      <t xml:space="preserve">   -  </t>
    </r>
    <r>
      <rPr>
        <sz val="14"/>
        <color theme="1"/>
        <rFont val="Times New Roman"/>
      </rPr>
      <t xml:space="preserve">    особа. </t>
    </r>
  </si>
  <si>
    <t xml:space="preserve">Всього на кафедрі             осіб. </t>
  </si>
  <si>
    <r>
      <rPr>
        <b/>
        <sz val="14"/>
        <color theme="1"/>
        <rFont val="Times New Roman"/>
      </rPr>
      <t xml:space="preserve">1.3. </t>
    </r>
    <r>
      <rPr>
        <sz val="14"/>
        <color theme="1"/>
        <rFont val="Times New Roman"/>
      </rPr>
      <t>У розпорядженні кафедри, знаходяться приміщення загальною площею ______ кв. м.,</t>
    </r>
  </si>
  <si>
    <t>у тому числі:</t>
  </si>
  <si>
    <t>навчальних  лабораторій   __1____ кімнати   площею _____  кв. м.;</t>
  </si>
  <si>
    <t>комп`ютерних класів _____ шт., площею ________ кв.м., з кількістю ____ комп`ютерів типу ________________________;</t>
  </si>
  <si>
    <t>лабораторій  НДС __________  кімнат  площею  __________  кв. м.;</t>
  </si>
  <si>
    <t>навчальних полігонів ________ площею ______ кв.м.</t>
  </si>
  <si>
    <t xml:space="preserve">1.4. </t>
  </si>
  <si>
    <t xml:space="preserve">Обсяг навчальної роботи кафедри складає 11236 годин, </t>
  </si>
  <si>
    <t>із них:</t>
  </si>
  <si>
    <t>8875 год. - денна,</t>
  </si>
  <si>
    <t>2361 год.  - заочна</t>
  </si>
  <si>
    <t>Семестр</t>
  </si>
  <si>
    <t>Форма навчання</t>
  </si>
  <si>
    <t>Читання лекцій</t>
  </si>
  <si>
    <t>Проведення практичних занять</t>
  </si>
  <si>
    <t>Проведення консультацій до ДЕК</t>
  </si>
  <si>
    <t>Лабораторні заняття</t>
  </si>
  <si>
    <t>Проведення семінарських занять</t>
  </si>
  <si>
    <t>Проведення заліку</t>
  </si>
  <si>
    <t>Проведення семестрових екзаменів</t>
  </si>
  <si>
    <t>Проведення екзаменаційних консультацій</t>
  </si>
  <si>
    <t>Перевірка контрольних (модульних) робіт, що виконуються під час аудиторних занять</t>
  </si>
  <si>
    <t>Перевірка контрольних (модульних) робіт, що виконуються під час самостійної роботи</t>
  </si>
  <si>
    <t>Керівництво і приймання індивідуальних завдань:</t>
  </si>
  <si>
    <t>Керівництво аспірантами, здобувачами, кандидатські іспити  та стажуванням викладачів</t>
  </si>
  <si>
    <t>перевірка зав. Кафедрою</t>
  </si>
  <si>
    <t>Керівництво навчальною і виробничою практикою</t>
  </si>
  <si>
    <t>Проведення державних екзаменів</t>
  </si>
  <si>
    <t>Керівництво, консультування, рецензування та проведення захисту дипломних проектів (робіт)</t>
  </si>
  <si>
    <t>додаткове навантаження</t>
  </si>
  <si>
    <t>рефератів, аналітичних оглядів, перекладів</t>
  </si>
  <si>
    <t xml:space="preserve">розрахункових, графічних та розрахунково-графічних робіт </t>
  </si>
  <si>
    <t>курсових робіт і проектів</t>
  </si>
  <si>
    <t>І</t>
  </si>
  <si>
    <t>денна</t>
  </si>
  <si>
    <t>заочна</t>
  </si>
  <si>
    <t>разом</t>
  </si>
  <si>
    <t>ІІ</t>
  </si>
  <si>
    <t xml:space="preserve">заочна </t>
  </si>
  <si>
    <t>Всього за рік</t>
  </si>
  <si>
    <t>вечірня</t>
  </si>
  <si>
    <t>2. ЗАСІДАННЯ КАФЕДРИ</t>
  </si>
  <si>
    <t>№ з/п</t>
  </si>
  <si>
    <t>Основні питання</t>
  </si>
  <si>
    <t>Строк проведення</t>
  </si>
  <si>
    <t>Відмітка про виконання</t>
  </si>
  <si>
    <t>Осінній семестр</t>
  </si>
  <si>
    <t>1. Про стан підготовки кафедри до нового навчального року</t>
  </si>
  <si>
    <t>2. Розгляд претендентів на вакантні посади кафедри (за контрактом)</t>
  </si>
  <si>
    <t>3. Про розподіл навчального навантаження на 2025-2026 н.р. та затвердження штатного розпису кафедри.</t>
  </si>
  <si>
    <t>4. Про особливості організації освітнього процесу та забезпечення якості підготовки здобувачів освіти у 2025-2026 навчальному році</t>
  </si>
  <si>
    <t>5. Про техніку безпеки на кафедрі</t>
  </si>
  <si>
    <t>6. Щодо дій учасників освітнього процесу, які перебувають на території Сумського НАУ під час оповіщення сигналу «Повітряна тривога»</t>
  </si>
  <si>
    <t>7. Різне</t>
  </si>
  <si>
    <t xml:space="preserve">1. Затвердження індивідуальних планів викладачів та плану роботи кафедри на 2025-2026 н.р. Розподіл функцій відповідального по кафедрі за певний вид роботи </t>
  </si>
  <si>
    <t>2. Затвердження плану підготовки методичних видань на 2025-2026 н.р.</t>
  </si>
  <si>
    <t>3. Затвердження графікав консультацій, взаємовідвідувань, відкритих занять викладачів кафедри.</t>
  </si>
  <si>
    <t>4. Затвердження плану роботи студентських наукових гуртків кафедри</t>
  </si>
  <si>
    <t>5. Затвердження плану підвищення кваліфікації НПП на 2025-2026 н.р.</t>
  </si>
  <si>
    <t>6. Про стан підготовки студентів 4 курсу ОС Бакалавр та 2 курсу ОС Магістр до захисту звітів з практик</t>
  </si>
  <si>
    <t>7. Про перезакріплення наукового керівництва кваліфікаціними роботами ОС Бакалавр та ОС Магістр денної та заочної форми навчання спефіальностей 205, 206.</t>
  </si>
  <si>
    <t>8. Звіти та проміжна атестація аспірантів денної та заочної форми навчання</t>
  </si>
  <si>
    <t>9. Різне</t>
  </si>
  <si>
    <t>1. Закріпленння студентів 1, 1 ст курсів за дипломними керівниками та узгодження тематик кваліфікаційних робіт.</t>
  </si>
  <si>
    <t>2. Затвердження тем модульних курсових робіт на осінній семестр 2025-2026 н.р. Призначення комісій по їх захисту.</t>
  </si>
  <si>
    <t>3. Про стан підготовки студентів до студ. наукової конференції та аналіз публікаційної активності здобувачів випускових курсів.</t>
  </si>
  <si>
    <t>4. Оновлених складу проектних груп та перезатвердження діючих за ОПП 205 Лісове господарство та 206 Садово-паркове господарство першого та другого освітнії рівнів на 2026 рік набору.</t>
  </si>
  <si>
    <t xml:space="preserve">5. Результати профорієнтаціної роботи кафедри та узгодення плану на 2025-2026 н.р. </t>
  </si>
  <si>
    <t>6. Різне</t>
  </si>
  <si>
    <t>1. Про науково-дослідну роботу студентів та участь у щорічній студентській науково-практичній конференції СНАУ. Підготовка здобувачів до участі в конкурсах студентських наукових робіт.</t>
  </si>
  <si>
    <t>2. Стан підготовки модульних курсових робіт</t>
  </si>
  <si>
    <t>3. Затвердження білетів та переліку питань іспитів та заліків зимової сесії.</t>
  </si>
  <si>
    <t>4. Про затвердження баз практики здобувачів ВО спеціальностей 205, 206 першого та другого рівнів ВО</t>
  </si>
  <si>
    <t>5. Про стан підготовки кваліфікаціних робіт здобувачв ОС Магістр та допуск до державної атестації за результатами перевірки на дотримання вимог академічної доброчесності.</t>
  </si>
  <si>
    <t>1. Підсумки виконання зобувачами навчального плану та аналіз успішності.</t>
  </si>
  <si>
    <t>2. Про підготовку інформаційного звіту про наукову роботу за 2025 рік</t>
  </si>
  <si>
    <t>3. Попередні підсумки виконанння індивідуальних планів викладачів в осінньому семестрі.</t>
  </si>
  <si>
    <t>4. Аналіз публікаціної активності НПП. Виконання планів наукової роботи. Затвердження звітів з наукової роботи НПП</t>
  </si>
  <si>
    <t>5. Обговорення результатів відкритих занять в осінньому семестрі та обговорення результатів взаємовідвідування занять НПП кафедри.</t>
  </si>
  <si>
    <t>6. Оновлення переліку вибіркових дисциплін загальноуніверситетського блоку та профорієнтованих на наступний навчальний рік.</t>
  </si>
  <si>
    <t>Весняний семестр</t>
  </si>
  <si>
    <t>Підсумки зимової сесії. Обговорення результатів анкетування здобувачів за осінній семестр.</t>
  </si>
  <si>
    <t>Затвердження плану профорієнтації на ІІ семестр. Підготовка до проведення профорієнтації у засобах масової інформації, дня відкритих дверей, ярмарку професій.</t>
  </si>
  <si>
    <t>Стан готовності до весняного семестру. Результати атестації дистанційних курсів на платформі Moodle</t>
  </si>
  <si>
    <t>Затвердження графіку відкритих занять, гостьових лекцій, графіку взаємовідвідування викладачів, консультацій та чергування у гуртожитку на весняний семестр.</t>
  </si>
  <si>
    <t>Затвердження тем модульних курсових робіт, індивідуальних завдань на весняний семестр</t>
  </si>
  <si>
    <t>Різне</t>
  </si>
  <si>
    <t>Обговорення результатів зустрічі стейкхолдерів та проектних груп ОПП 2026 року набору</t>
  </si>
  <si>
    <t>Затвердження освітніх програм, навчальних та робочих навчальних планів, затвердження переліку вибіркових дисциплін для здобувачів всіх рівнів вищої освіти, за якими проводиться підготовка фахівців на кафедрі набору 2025 року.</t>
  </si>
  <si>
    <t>Атестація здобувачів третього (освітньо-наукового) рівня вищої освіти факультету агротехнологій та природокористування.</t>
  </si>
  <si>
    <t>Про стан підготовки бакалаврськких робіт та допуск здобувачів ОС Бакалавр до державної атестації</t>
  </si>
  <si>
    <t>Про підготовку до проведення науково-практичної конференції викладачів та аспірантів СНАУ</t>
  </si>
  <si>
    <t>Про організацію науково-дослідної роботи студентів. Звіти керівників гуртків про діяльність студентських наукових гуртків</t>
  </si>
  <si>
    <t>Про підготовку і уточнення виконання плану навчально-методичного забезпечення з навчальних дисциплін, що викладаються кафедрою</t>
  </si>
  <si>
    <t>Затвердження переліку питань та екзаменаційних білетів з навчальних дисциплін.</t>
  </si>
  <si>
    <t>Попередній звіт викладачів про виконання контрактних зобовязань та індивідуальних планів роботи</t>
  </si>
  <si>
    <t>Затвердження попереднього навчального навантаження на наступний н. р.</t>
  </si>
  <si>
    <t>Попереднє закріплення дисциплін за викладачами на наступний навчальний рік..</t>
  </si>
  <si>
    <t>Стан підготовки студентів ОС "Бакалавр" до підсумкової державної атестації / захисту дипломних робіт</t>
  </si>
  <si>
    <t>Про організацію та проведення навчальних та виробничих практик.</t>
  </si>
  <si>
    <t>Звіти викладачів про виконання індивідуальних планів за поточний н.р.</t>
  </si>
  <si>
    <t>Звіт керівника навчальної лабораторії "Ландшафтного дизайну" про виконання плану роботи на 2024-2025 рр.</t>
  </si>
  <si>
    <t>Затвердження звіту кафедри за 2024-2025 навчальний рік.</t>
  </si>
  <si>
    <t>Про організацію профорієнтаційної роботи під час вступної компанії 2025 року. Затвердження графіку чергування викладачів під час роботи приймальної комісії</t>
  </si>
  <si>
    <t>Про стан готовності кафедри до нового навчального року.</t>
  </si>
  <si>
    <t xml:space="preserve">3.  МЕТОДИЧНІ СЕМІНАРИ </t>
  </si>
  <si>
    <t>Теми</t>
  </si>
  <si>
    <t>Виконавці</t>
  </si>
  <si>
    <t>Організація неформальної освіти студентів за використання різних платформ</t>
  </si>
  <si>
    <t>Мельник Т.І.</t>
  </si>
  <si>
    <t>жовтень</t>
  </si>
  <si>
    <t>2.</t>
  </si>
  <si>
    <t>Формування академічної доброчесності у здобувачів вищої освіти</t>
  </si>
  <si>
    <t>Мельник А.В.</t>
  </si>
  <si>
    <t>грудень</t>
  </si>
  <si>
    <t>Формування soft skills у майбутніх управлінців лісіової глузі</t>
  </si>
  <si>
    <t>Дудка А.А., Білокінь В.О.</t>
  </si>
  <si>
    <t>березень</t>
  </si>
  <si>
    <t>Виховання основних принципів екологічної свідомості у фахівців лісової галузі</t>
  </si>
  <si>
    <t>Шерстюк М.Ю.</t>
  </si>
  <si>
    <t>Кременецька Є.О., Шерстюк М.Ю.</t>
  </si>
  <si>
    <t>травень</t>
  </si>
  <si>
    <t xml:space="preserve">4. НАУКОВІ СЕМІНАРИ </t>
  </si>
  <si>
    <t>Відмітка про виконання (вказати посилання на подію)</t>
  </si>
  <si>
    <t>Актуальні питання сталого розвитку в лісовиій та аграрній галузі України</t>
  </si>
  <si>
    <t>вересень, 2025</t>
  </si>
  <si>
    <t>Сучасні проблеми формування зелених насаджень населених місць України та країн Європи</t>
  </si>
  <si>
    <t>Мельник Т.І., Шерстюк М.Ю.</t>
  </si>
  <si>
    <t>листопад, 2025</t>
  </si>
  <si>
    <t>Перспективи розширення колекції Дендрарію Сумського НАУ</t>
  </si>
  <si>
    <t>Токмань В.С., Сонора Є.Б.</t>
  </si>
  <si>
    <t>березень, 2026</t>
  </si>
  <si>
    <t>Сертифікація лісів. Сучасний стан та перспективи</t>
  </si>
  <si>
    <t>Кременецька Є.О.</t>
  </si>
  <si>
    <t>травень, 2026</t>
  </si>
  <si>
    <t>Вид  роботи</t>
  </si>
  <si>
    <t>Підсумковий результат (рукопис, друкована праця, обсяг, тираж тощо)</t>
  </si>
  <si>
    <t>Виконавець</t>
  </si>
  <si>
    <t>Строк виконання</t>
  </si>
  <si>
    <t>Оновлення освітніх програм</t>
  </si>
  <si>
    <t>Гаранти ОПП, члени проектних груп</t>
  </si>
  <si>
    <t>за графіком</t>
  </si>
  <si>
    <t>Розроблення силабусів навчальних дисциплін</t>
  </si>
  <si>
    <t>НПП кафедри</t>
  </si>
  <si>
    <t>до початку нового навчального року</t>
  </si>
  <si>
    <t>Оновлення робочих програм та силабусів</t>
  </si>
  <si>
    <t>Написання і підготовка до видання методичних матеріалів: (додаток № 12 до плану кафедри )</t>
  </si>
  <si>
    <t>відповдіно плану підготовки</t>
  </si>
  <si>
    <t>Складання екзаменаційних білетів</t>
  </si>
  <si>
    <t>за місяць до початку сесії</t>
  </si>
  <si>
    <t>Розроблення: - завдань для проведення поточного контролю;</t>
  </si>
  <si>
    <t xml:space="preserve">протоягом навчального року </t>
  </si>
  <si>
    <t>завдань для підсумкової атестації</t>
  </si>
  <si>
    <t>Контроль самостійної роботи</t>
  </si>
  <si>
    <t>відповідно графіку навчального процесу</t>
  </si>
  <si>
    <t>Оновлення дистанційного курсу (розміщення та налаштування матеріалів на платформі Moodle)</t>
  </si>
  <si>
    <t>Підготовка студентів до участі в олімпіадах та конкурсах університетського рівня</t>
  </si>
  <si>
    <t>Оновлення інформації на сайтах університету, факультетів та кафедр з дотриманням вимог щодо структури та змісту</t>
  </si>
  <si>
    <t>Підвищення кваліфікації, стажування (за планом)</t>
  </si>
  <si>
    <t>Підготовка до лекцій, ПЗ, індивідуальних занять</t>
  </si>
  <si>
    <t>Взаємовідвідування занять зі складанням відгуку</t>
  </si>
  <si>
    <t>6.  Наукова  робота</t>
  </si>
  <si>
    <t>Участь у виконанні НДР</t>
  </si>
  <si>
    <t>Звіт</t>
  </si>
  <si>
    <t>НПП</t>
  </si>
  <si>
    <t>Протягом року відповідно до індивідуальних планів НПП</t>
  </si>
  <si>
    <t>1</t>
  </si>
  <si>
    <t>Підготовка та видання друкованих праць Монографія у видавництвах, що належать до категорій «A», «B» або «C» за класифікацією Research School for Socio-Economic and Natural Sciences of the Environment (SENSE)</t>
  </si>
  <si>
    <t>Друкована праця</t>
  </si>
  <si>
    <t>2</t>
  </si>
  <si>
    <t>в базі даних «Scopus» та в базі даних «Web of science» в журналі, що має імпакт-фактор (для публікацій, що не належать до п. 2.2.1)</t>
  </si>
  <si>
    <t>3</t>
  </si>
  <si>
    <t>у вітчизняному фаховому журналі чи фаховій збірці наукових праць що входять до категорії «В» Переліку наукових фахових видань України</t>
  </si>
  <si>
    <t>4</t>
  </si>
  <si>
    <t>Участь у конференціях з опублікуванням тез доповідей</t>
  </si>
  <si>
    <t>сертифікат</t>
  </si>
  <si>
    <t>5</t>
  </si>
  <si>
    <t>Керівництво аспірантом, докторантом</t>
  </si>
  <si>
    <t>Мельник А.В., Горбась С.М., Мельник Т.І.</t>
  </si>
  <si>
    <t>6</t>
  </si>
  <si>
    <t>Отримання свідоцтва про реєстрацію авторського права на твір</t>
  </si>
  <si>
    <t>Свідоцтво</t>
  </si>
  <si>
    <t>7</t>
  </si>
  <si>
    <t>Колективного міжнародного гранту (окрім програм Еразмус+, Горизонт 2020 (Горизонт Європа), Вишеградський фонд)</t>
  </si>
  <si>
    <t>заявка</t>
  </si>
  <si>
    <t>8</t>
  </si>
  <si>
    <t>Підготовка студента до участі в 2-му турі олімпіади, конкурсу студентських наукових робіт Міністерства освіти і наук України, інших конкурсів, турнірів, дебатів, тощо національного та міжнародного рівнів</t>
  </si>
  <si>
    <t>9</t>
  </si>
  <si>
    <t>Керівництво науково-дослідною роботою студентів з підготовкою</t>
  </si>
  <si>
    <t>10</t>
  </si>
  <si>
    <t>Керівництво студентським науковим гуртком</t>
  </si>
  <si>
    <t>Токмань В.С.</t>
  </si>
  <si>
    <t>11</t>
  </si>
  <si>
    <t>Робота в разових спеціалізованих радах по захисту дисертацій</t>
  </si>
  <si>
    <t>Наказ</t>
  </si>
  <si>
    <t>12</t>
  </si>
  <si>
    <t>Рецензування монографій, статей, авторефератів</t>
  </si>
  <si>
    <t>13</t>
  </si>
  <si>
    <t>Робота в редакціях наукових журналів університету</t>
  </si>
  <si>
    <t>Мельник А.В., Мельник Т.І.</t>
  </si>
  <si>
    <t>14</t>
  </si>
  <si>
    <t>Проведення науково-польового експерименту</t>
  </si>
  <si>
    <t>акт приймання дослідів</t>
  </si>
  <si>
    <t>15</t>
  </si>
  <si>
    <t>Член комісії по прийому дослідів</t>
  </si>
  <si>
    <t>наказ</t>
  </si>
  <si>
    <t xml:space="preserve">Мельник А.В., Мельник Т.І., Горбась С.М. </t>
  </si>
  <si>
    <t>Розробка науково-технічних проектів на замовлення університету</t>
  </si>
  <si>
    <t xml:space="preserve">Керівництво науковою роботою студентів </t>
  </si>
  <si>
    <t>Осьмачко О.М.</t>
  </si>
  <si>
    <t>Сонора Є.Б.</t>
  </si>
  <si>
    <t>7. ОРГАНІЗАЦІЙНА РОБОТА</t>
  </si>
  <si>
    <t>Підсумковий результат</t>
  </si>
  <si>
    <t>Виконання обовязків завідувача кафедри</t>
  </si>
  <si>
    <t>протягом н.р.</t>
  </si>
  <si>
    <t>Виконання обов'язків заступника декана</t>
  </si>
  <si>
    <t>Виконання обов’язків куратора академічної групи</t>
  </si>
  <si>
    <t>Дудука А.А., Бутенко С.О., Мельник Т.І., Осьмачко О.М., Горбась С.М.</t>
  </si>
  <si>
    <t xml:space="preserve">Виконання функцій відповідального по кафедрі за певний вид роботи </t>
  </si>
  <si>
    <t>Мельник Т.І., Дудка А.А., Бутенко С.О.</t>
  </si>
  <si>
    <t>Профорієнтаціна робота</t>
  </si>
  <si>
    <t>всі НПП кафедри</t>
  </si>
  <si>
    <t xml:space="preserve">Участь в засіданнях кафедри </t>
  </si>
  <si>
    <t>Участь в засіданнях факультету</t>
  </si>
  <si>
    <t>Мельник А.В., Токмань В.С., Горбась С.М., Дудка А.А., Кубрак Т.М.</t>
  </si>
  <si>
    <t>Проведення майстер-класів</t>
  </si>
  <si>
    <t>Китайгора А.В., Мельник Т.І., Сонора Є.Б.</t>
  </si>
  <si>
    <t>Участь у днях відкритих дверей, ярмарках професій у школах, учбових округах, районах</t>
  </si>
  <si>
    <t>Відвідування випускних класів та батьківських зборів</t>
  </si>
  <si>
    <t>відповідальні за профорієнтаційну роботу по спеціальностям</t>
  </si>
  <si>
    <t>Робота секретаря ВР факультуту</t>
  </si>
  <si>
    <t>Дудка А.А.</t>
  </si>
  <si>
    <t xml:space="preserve">8. ПІДВИЩЕННЯ ПРОФЕСІЙНОГО РІВНЯ </t>
  </si>
  <si>
    <t>НАУКОВО-ПЕДАГОГІЧНИХ (ПЕДАГОГІЧНИХ) ПРАЦІВНИКІВ</t>
  </si>
  <si>
    <t>Форма підвищення професійного рівня</t>
  </si>
  <si>
    <t>Прізвище та ініціали працівника</t>
  </si>
  <si>
    <t>1.</t>
  </si>
  <si>
    <t>Участь у семінарах, тренінгах, вебінарах, майстер-класах за профілем кафедри та основних навчальних дисциплін, не менше 1,0 кредити</t>
  </si>
  <si>
    <t>2025 р.</t>
  </si>
  <si>
    <t>Підвищення кваліфікації</t>
  </si>
  <si>
    <t>2026 р.</t>
  </si>
  <si>
    <t>Міжнародне стажування/академічна мобільність</t>
  </si>
  <si>
    <t xml:space="preserve">2026 р. </t>
  </si>
  <si>
    <t>9. ЗМІНИ ДО ПЛАНУ</t>
  </si>
  <si>
    <t>Дата</t>
  </si>
  <si>
    <t>Розділ</t>
  </si>
  <si>
    <t>Назва змін та доповнень</t>
  </si>
  <si>
    <t>10. ЗАУВАЖЕННЯ ОСІБ, ЯКІ ПЕРЕВІРЯЮТЬ РОБОТУ КАФЕДРИ</t>
  </si>
  <si>
    <t>Зміст зауважень</t>
  </si>
  <si>
    <t>Підпис</t>
  </si>
  <si>
    <r>
      <rPr>
        <b/>
        <sz val="12"/>
        <color theme="1"/>
        <rFont val="Times New Roman"/>
      </rPr>
      <t xml:space="preserve">                                                                                                                                                                                          </t>
    </r>
    <r>
      <rPr>
        <b/>
        <i/>
        <sz val="12"/>
        <color rgb="FF000000"/>
        <rFont val="Times New Roman"/>
      </rPr>
      <t>Додаток 4</t>
    </r>
    <r>
      <rPr>
        <b/>
        <sz val="12"/>
        <color rgb="FF000000"/>
        <rFont val="Times New Roman"/>
      </rPr>
      <t xml:space="preserve">
СУМСЬКИЙ НАЦІОНАЛЬНИЙ АГРАРНИЙ УНІВЕРСИТЕТ
Факультет    
Кафедра ______________________________________________________________
ЗВІТ
про виконання наукового навантаження за 2024 р.
________________ ( ______ст) ________________________________
</t>
    </r>
  </si>
  <si>
    <t xml:space="preserve">                                                             посада                                                            ПІП</t>
  </si>
  <si>
    <t>№№
п/п</t>
  </si>
  <si>
    <t>Вид роботи (вказувати кожен вид роботи)</t>
  </si>
  <si>
    <t>Кількість</t>
  </si>
  <si>
    <t>Години</t>
  </si>
  <si>
    <t>Виконання госпдоговірної та бюджетної тематики 
(особистий внесок)</t>
  </si>
  <si>
    <t>тис. грн.</t>
  </si>
  <si>
    <r>
      <rPr>
        <b/>
        <i/>
        <sz val="12"/>
        <color theme="1"/>
        <rFont val="Times New Roman"/>
      </rPr>
      <t>Підготовка та видання друкованих праць 
(</t>
    </r>
    <r>
      <rPr>
        <b/>
        <i/>
        <sz val="12"/>
        <color rgb="FFFF0000"/>
        <rFont val="Times New Roman"/>
      </rPr>
      <t>повна назва публікації згідно бібліографічних вимог</t>
    </r>
    <r>
      <rPr>
        <b/>
        <i/>
        <sz val="12"/>
        <color rgb="FF000000"/>
        <rFont val="Times New Roman"/>
      </rPr>
      <t xml:space="preserve">)
</t>
    </r>
    <r>
      <rPr>
        <b/>
        <sz val="12"/>
        <color rgb="FFFF0000"/>
        <rFont val="Times New Roman"/>
      </rPr>
      <t>Публікації  мають бути обов’язково передані в репозиторій СНАУ</t>
    </r>
  </si>
  <si>
    <t>друк. арк.</t>
  </si>
  <si>
    <t>3.</t>
  </si>
  <si>
    <r>
      <rPr>
        <b/>
        <i/>
        <sz val="12"/>
        <color theme="1"/>
        <rFont val="Times New Roman"/>
      </rPr>
      <t>Отримання охоронних документів (</t>
    </r>
    <r>
      <rPr>
        <i/>
        <sz val="12"/>
        <color rgb="FF000000"/>
        <rFont val="Times New Roman"/>
      </rPr>
      <t>особистий внесок</t>
    </r>
    <r>
      <rPr>
        <b/>
        <i/>
        <sz val="12"/>
        <color rgb="FF000000"/>
        <rFont val="Times New Roman"/>
      </rPr>
      <t>), 
захист дисертацій</t>
    </r>
  </si>
  <si>
    <t>шт.</t>
  </si>
  <si>
    <t>4.</t>
  </si>
  <si>
    <t>4.1</t>
  </si>
  <si>
    <t>Гуртки</t>
  </si>
  <si>
    <t>4.2</t>
  </si>
  <si>
    <r>
      <rPr>
        <sz val="12"/>
        <color theme="1"/>
        <rFont val="Times New Roman"/>
      </rPr>
      <t>Публікації (</t>
    </r>
    <r>
      <rPr>
        <i/>
        <sz val="12"/>
        <color rgb="FFFF0000"/>
        <rFont val="Times New Roman"/>
      </rPr>
      <t>повна назва публікації згідно бібліографічних вимог</t>
    </r>
    <r>
      <rPr>
        <sz val="12"/>
        <color rgb="FF000000"/>
        <rFont val="Times New Roman"/>
      </rPr>
      <t>)</t>
    </r>
  </si>
  <si>
    <t>4.3</t>
  </si>
  <si>
    <t xml:space="preserve">Наукові роботи </t>
  </si>
  <si>
    <t>5.</t>
  </si>
  <si>
    <t>Робота в спеціалізованих радах по захисту дисертацій</t>
  </si>
  <si>
    <t>6.</t>
  </si>
  <si>
    <t>Організація наукових конференцій, 
робота в редакціях наукових журналів</t>
  </si>
  <si>
    <t>7.</t>
  </si>
  <si>
    <t>Інші види наукового навантаження</t>
  </si>
  <si>
    <t>В с ь о г о</t>
  </si>
  <si>
    <r>
      <rPr>
        <b/>
        <sz val="12"/>
        <color theme="1"/>
        <rFont val="Times New Roman"/>
      </rPr>
      <t xml:space="preserve">Викладач       ______________   _______________         Дата   “____ ”  ____________ 202_ р.
                             </t>
    </r>
    <r>
      <rPr>
        <b/>
        <sz val="11"/>
        <color rgb="FF000000"/>
        <rFont val="Times New Roman"/>
      </rPr>
      <t>Підпис                             ПІП</t>
    </r>
  </si>
  <si>
    <t>Розглянуто на засіданні кафедри   “ _____ ” ____________ 202_ р.</t>
  </si>
  <si>
    <t>Завідувач кафедрою</t>
  </si>
  <si>
    <t>Ім'я ПРІЗВИЩЕ</t>
  </si>
  <si>
    <t>Завідувач науково-дослідної частини</t>
  </si>
  <si>
    <t>11. ПІДСУМКИ ВИКОНАННЯ ПЛАНУ</t>
  </si>
  <si>
    <t>_______________________________________________________________________________________________</t>
  </si>
  <si>
    <t>Перший семестр</t>
  </si>
  <si>
    <t>Обговорено і ухвалено на засідані кафедри,  протокол  №  від "   " ___________ 202__ року</t>
  </si>
  <si>
    <t xml:space="preserve">завідувач кафедри____________________________________________ </t>
  </si>
  <si>
    <t xml:space="preserve">                                                                                                                          (підпис)                     (прізвище та  ініціали)</t>
  </si>
  <si>
    <t>Другий семестр</t>
  </si>
  <si>
    <t>Обговорено і ухвалено на засідані кафедри протокол  №_____  від"___"___________20    року</t>
  </si>
  <si>
    <t>завідувач кафедри                         _____________________________Наталія Макаренко</t>
  </si>
  <si>
    <t xml:space="preserve">                                                                                                               (підпис)                             (прізвище та  ініціали)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</si>
</sst>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d\.m\.yyyy"/>
  </numFmts>
  <fonts count="54">
    <font>
      <sz val="10"/>
      <color rgb="FF000000"/>
      <name val="Arimo"/>
      <scheme val="minor"/>
    </font>
    <font>
      <b/>
      <sz val="20"/>
      <color theme="1"/>
      <name val="Times New Roman"/>
    </font>
    <font>
      <sz val="10"/>
      <color theme="1"/>
      <name val="Times New Roman"/>
    </font>
    <font>
      <sz val="8"/>
      <color theme="1"/>
      <name val="Times New Roman"/>
    </font>
    <font>
      <sz val="22"/>
      <color theme="1"/>
      <name val="Times New Roman"/>
    </font>
    <font>
      <b/>
      <u/>
      <sz val="14"/>
      <color theme="1"/>
      <name val="Times New Roman"/>
    </font>
    <font>
      <b/>
      <sz val="16"/>
      <color theme="1"/>
      <name val="Times New Roman"/>
    </font>
    <font>
      <b/>
      <sz val="12"/>
      <color theme="1"/>
      <name val="Times New Roman"/>
    </font>
    <font>
      <b/>
      <sz val="14"/>
      <color theme="1"/>
      <name val="Times New Roman"/>
    </font>
    <font>
      <b/>
      <sz val="13"/>
      <color theme="1"/>
      <name val="Times New Roman"/>
    </font>
    <font>
      <b/>
      <u/>
      <sz val="14"/>
      <color theme="1"/>
      <name val="Times New Roman"/>
    </font>
    <font>
      <sz val="12"/>
      <color theme="1"/>
      <name val="Times New Roman"/>
    </font>
    <font>
      <b/>
      <sz val="36"/>
      <color theme="1"/>
      <name val="Times New Roman"/>
    </font>
    <font>
      <b/>
      <u/>
      <sz val="24"/>
      <color rgb="FFFF0000"/>
      <name val="Times New Roman"/>
    </font>
    <font>
      <b/>
      <sz val="22"/>
      <color theme="1"/>
      <name val="Times New Roman"/>
    </font>
    <font>
      <b/>
      <sz val="18"/>
      <color theme="1"/>
      <name val="Times New Roman"/>
    </font>
    <font>
      <sz val="15"/>
      <color theme="1"/>
      <name val="Times New Roman"/>
    </font>
    <font>
      <sz val="10"/>
      <name val="Arimo"/>
    </font>
    <font>
      <b/>
      <sz val="10"/>
      <color rgb="FFFF0000"/>
      <name val="Times New Roman"/>
    </font>
    <font>
      <b/>
      <sz val="10"/>
      <color theme="1"/>
      <name val="Times New Roman"/>
    </font>
    <font>
      <sz val="10"/>
      <color theme="1"/>
      <name val="Arimo"/>
    </font>
    <font>
      <vertAlign val="superscript"/>
      <sz val="12"/>
      <color theme="1"/>
      <name val="Times New Roman"/>
    </font>
    <font>
      <sz val="14"/>
      <color theme="1"/>
      <name val="Times New Roman"/>
    </font>
    <font>
      <sz val="9"/>
      <color theme="1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sz val="10"/>
      <color theme="1"/>
      <name val="&quot;Times New Roman&quot;"/>
    </font>
    <font>
      <sz val="10"/>
      <color theme="1"/>
      <name val="&quot;Times New Roman&quot;"/>
    </font>
    <font>
      <b/>
      <sz val="10"/>
      <color theme="1"/>
      <name val="&quot;Times New Roman&quot;"/>
    </font>
    <font>
      <sz val="11"/>
      <color theme="1"/>
      <name val="&quot;Times New Roman&quot;"/>
    </font>
    <font>
      <sz val="11"/>
      <color rgb="FF000000"/>
      <name val="&quot;Times New Roman&quot;"/>
    </font>
    <font>
      <sz val="14"/>
      <color rgb="FF000000"/>
      <name val="Times New Roman"/>
    </font>
    <font>
      <sz val="9"/>
      <color theme="1"/>
      <name val="&quot;Times New Roman&quot;"/>
    </font>
    <font>
      <sz val="10"/>
      <color theme="1"/>
      <name val="Arimo"/>
      <scheme val="minor"/>
    </font>
    <font>
      <sz val="10"/>
      <color rgb="FF000000"/>
      <name val="Times New Roman"/>
    </font>
    <font>
      <sz val="12"/>
      <color rgb="FF000000"/>
      <name val="Times New Roman"/>
    </font>
    <font>
      <sz val="10"/>
      <color theme="1"/>
      <name val="Arimo"/>
      <scheme val="minor"/>
    </font>
    <font>
      <sz val="12"/>
      <color theme="1"/>
      <name val="Arimo"/>
    </font>
    <font>
      <sz val="11"/>
      <color rgb="FF000000"/>
      <name val="Times New Roman"/>
    </font>
    <font>
      <sz val="12"/>
      <color rgb="FF000000"/>
      <name val="Arimo"/>
    </font>
    <font>
      <sz val="12"/>
      <color theme="1"/>
      <name val="&quot;Times New Roman&quot;"/>
    </font>
    <font>
      <b/>
      <sz val="11"/>
      <color theme="1"/>
      <name val="Calibri"/>
    </font>
    <font>
      <b/>
      <sz val="12"/>
      <color rgb="FF000000"/>
      <name val="Times New Roman"/>
    </font>
    <font>
      <b/>
      <i/>
      <sz val="12"/>
      <color theme="1"/>
      <name val="Times New Roman"/>
    </font>
    <font>
      <vertAlign val="superscript"/>
      <sz val="12"/>
      <color theme="1"/>
      <name val="Times New Roman"/>
    </font>
    <font>
      <b/>
      <u/>
      <sz val="12"/>
      <color theme="1"/>
      <name val="Times New Roman"/>
    </font>
    <font>
      <b/>
      <sz val="15"/>
      <color theme="1"/>
      <name val="Times New Roman"/>
    </font>
    <font>
      <sz val="14"/>
      <color rgb="FFFF0000"/>
      <name val="Times New Roman"/>
    </font>
    <font>
      <b/>
      <i/>
      <sz val="12"/>
      <color rgb="FF000000"/>
      <name val="Times New Roman"/>
    </font>
    <font>
      <b/>
      <i/>
      <sz val="12"/>
      <color rgb="FFFF0000"/>
      <name val="Times New Roman"/>
    </font>
    <font>
      <b/>
      <sz val="12"/>
      <color rgb="FFFF0000"/>
      <name val="Times New Roman"/>
    </font>
    <font>
      <i/>
      <sz val="12"/>
      <color rgb="FF000000"/>
      <name val="Times New Roman"/>
    </font>
    <font>
      <i/>
      <sz val="12"/>
      <color rgb="FFFF0000"/>
      <name val="Times New Roman"/>
    </font>
    <font>
      <b/>
      <sz val="11"/>
      <color rgb="FF00000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</fills>
  <borders count="4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10">
    <xf numFmtId="0" fontId="0" fillId="0" borderId="0" xfId="0" applyFont="1" applyAlignment="1"/>
    <xf numFmtId="0" fontId="2" fillId="0" borderId="0" xfId="0" applyFont="1" applyAlignment="1"/>
    <xf numFmtId="0" fontId="4" fillId="0" borderId="0" xfId="0" applyFont="1" applyAlignment="1"/>
    <xf numFmtId="0" fontId="6" fillId="0" borderId="0" xfId="0" applyFont="1" applyAlignment="1"/>
    <xf numFmtId="0" fontId="7" fillId="0" borderId="0" xfId="0" applyFont="1" applyAlignment="1">
      <alignment horizontal="center"/>
    </xf>
    <xf numFmtId="0" fontId="8" fillId="0" borderId="0" xfId="0" applyFont="1" applyAlignment="1"/>
    <xf numFmtId="0" fontId="7" fillId="0" borderId="0" xfId="0" applyFont="1" applyAlignment="1">
      <alignment horizontal="left"/>
    </xf>
    <xf numFmtId="0" fontId="7" fillId="0" borderId="0" xfId="0" applyFont="1" applyAlignment="1"/>
    <xf numFmtId="0" fontId="10" fillId="0" borderId="0" xfId="0" applyFont="1" applyAlignment="1">
      <alignment horizontal="left"/>
    </xf>
    <xf numFmtId="0" fontId="3" fillId="0" borderId="0" xfId="0" applyFont="1" applyAlignment="1"/>
    <xf numFmtId="0" fontId="1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11" fillId="0" borderId="0" xfId="0" applyFont="1" applyAlignment="1"/>
    <xf numFmtId="0" fontId="8" fillId="0" borderId="0" xfId="0" applyFont="1" applyAlignment="1"/>
    <xf numFmtId="0" fontId="18" fillId="0" borderId="0" xfId="0" applyFont="1" applyAlignment="1"/>
    <xf numFmtId="0" fontId="19" fillId="0" borderId="0" xfId="0" applyFont="1" applyAlignment="1"/>
    <xf numFmtId="0" fontId="20" fillId="0" borderId="0" xfId="0" applyFont="1" applyAlignme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22" fillId="0" borderId="0" xfId="0" applyFont="1" applyAlignment="1"/>
    <xf numFmtId="0" fontId="22" fillId="0" borderId="0" xfId="0" applyFont="1" applyAlignment="1">
      <alignment horizontal="left"/>
    </xf>
    <xf numFmtId="0" fontId="2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/>
    </xf>
    <xf numFmtId="2" fontId="2" fillId="0" borderId="0" xfId="0" applyNumberFormat="1" applyFont="1" applyAlignment="1"/>
    <xf numFmtId="0" fontId="24" fillId="0" borderId="0" xfId="0" applyFont="1" applyAlignment="1"/>
    <xf numFmtId="0" fontId="25" fillId="0" borderId="0" xfId="0" applyFont="1" applyAlignment="1"/>
    <xf numFmtId="0" fontId="19" fillId="0" borderId="22" xfId="0" applyFont="1" applyBorder="1" applyAlignment="1">
      <alignment horizontal="center" vertical="center" textRotation="90"/>
    </xf>
    <xf numFmtId="0" fontId="2" fillId="0" borderId="25" xfId="0" applyFont="1" applyBorder="1" applyAlignment="1">
      <alignment horizontal="center" textRotation="90" wrapText="1"/>
    </xf>
    <xf numFmtId="0" fontId="2" fillId="0" borderId="26" xfId="0" applyFont="1" applyBorder="1" applyAlignment="1">
      <alignment horizontal="center" textRotation="90" wrapText="1"/>
    </xf>
    <xf numFmtId="0" fontId="19" fillId="0" borderId="28" xfId="0" applyFont="1" applyBorder="1" applyAlignment="1">
      <alignment horizontal="center" vertical="center" textRotation="90"/>
    </xf>
    <xf numFmtId="0" fontId="7" fillId="0" borderId="29" xfId="0" applyFont="1" applyBorder="1" applyAlignment="1">
      <alignment horizontal="center" vertical="center"/>
    </xf>
    <xf numFmtId="0" fontId="2" fillId="0" borderId="30" xfId="0" applyFont="1" applyBorder="1" applyAlignment="1"/>
    <xf numFmtId="0" fontId="24" fillId="0" borderId="30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0" fillId="0" borderId="31" xfId="0" applyFont="1" applyBorder="1" applyAlignment="1"/>
    <xf numFmtId="0" fontId="7" fillId="0" borderId="32" xfId="0" applyFont="1" applyBorder="1" applyAlignment="1">
      <alignment horizontal="center" vertical="center"/>
    </xf>
    <xf numFmtId="0" fontId="2" fillId="0" borderId="14" xfId="0" applyFont="1" applyBorder="1" applyAlignment="1"/>
    <xf numFmtId="0" fontId="24" fillId="0" borderId="14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0" fillId="0" borderId="33" xfId="0" applyFont="1" applyBorder="1" applyAlignment="1"/>
    <xf numFmtId="0" fontId="7" fillId="0" borderId="34" xfId="0" applyFont="1" applyBorder="1" applyAlignment="1">
      <alignment horizontal="center" vertical="center"/>
    </xf>
    <xf numFmtId="0" fontId="19" fillId="0" borderId="26" xfId="0" applyFont="1" applyBorder="1" applyAlignment="1"/>
    <xf numFmtId="0" fontId="25" fillId="0" borderId="26" xfId="0" applyFont="1" applyBorder="1" applyAlignment="1">
      <alignment horizontal="center" vertical="center"/>
    </xf>
    <xf numFmtId="0" fontId="20" fillId="0" borderId="35" xfId="0" applyFont="1" applyBorder="1" applyAlignment="1"/>
    <xf numFmtId="0" fontId="7" fillId="0" borderId="16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/>
    </xf>
    <xf numFmtId="0" fontId="24" fillId="0" borderId="31" xfId="0" applyFont="1" applyBorder="1" applyAlignment="1"/>
    <xf numFmtId="0" fontId="7" fillId="0" borderId="36" xfId="0" applyFont="1" applyBorder="1" applyAlignment="1">
      <alignment horizontal="center" vertical="center"/>
    </xf>
    <xf numFmtId="0" fontId="24" fillId="0" borderId="33" xfId="0" applyFont="1" applyBorder="1" applyAlignment="1"/>
    <xf numFmtId="0" fontId="7" fillId="0" borderId="23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/>
    </xf>
    <xf numFmtId="0" fontId="25" fillId="0" borderId="3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0" fontId="24" fillId="0" borderId="35" xfId="0" applyFont="1" applyBorder="1" applyAlignment="1"/>
    <xf numFmtId="0" fontId="7" fillId="0" borderId="36" xfId="0" applyFont="1" applyBorder="1" applyAlignment="1">
      <alignment horizontal="center" vertical="center" wrapText="1"/>
    </xf>
    <xf numFmtId="0" fontId="2" fillId="0" borderId="38" xfId="0" applyFont="1" applyBorder="1" applyAlignment="1"/>
    <xf numFmtId="0" fontId="24" fillId="0" borderId="38" xfId="0" applyFont="1" applyBorder="1" applyAlignment="1">
      <alignment horizontal="center" vertical="center"/>
    </xf>
    <xf numFmtId="0" fontId="2" fillId="0" borderId="14" xfId="0" applyFont="1" applyBorder="1" applyAlignment="1"/>
    <xf numFmtId="0" fontId="7" fillId="0" borderId="23" xfId="0" applyFont="1" applyBorder="1" applyAlignment="1">
      <alignment horizontal="center" vertical="center" wrapText="1"/>
    </xf>
    <xf numFmtId="0" fontId="7" fillId="0" borderId="26" xfId="0" applyFont="1" applyBorder="1" applyAlignment="1"/>
    <xf numFmtId="0" fontId="25" fillId="0" borderId="26" xfId="0" applyFont="1" applyBorder="1" applyAlignment="1">
      <alignment horizontal="center"/>
    </xf>
    <xf numFmtId="0" fontId="11" fillId="0" borderId="14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/>
    </xf>
    <xf numFmtId="0" fontId="23" fillId="0" borderId="14" xfId="0" applyFont="1" applyBorder="1" applyAlignment="1"/>
    <xf numFmtId="0" fontId="11" fillId="0" borderId="14" xfId="0" applyFont="1" applyBorder="1" applyAlignment="1">
      <alignment vertical="top"/>
    </xf>
    <xf numFmtId="0" fontId="11" fillId="0" borderId="14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3" fillId="0" borderId="14" xfId="0" applyFont="1" applyBorder="1" applyAlignment="1">
      <alignment vertical="center"/>
    </xf>
    <xf numFmtId="0" fontId="27" fillId="0" borderId="14" xfId="0" applyFont="1" applyBorder="1" applyAlignment="1"/>
    <xf numFmtId="0" fontId="27" fillId="0" borderId="14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/>
    </xf>
    <xf numFmtId="0" fontId="29" fillId="0" borderId="14" xfId="0" applyFont="1" applyBorder="1" applyAlignment="1">
      <alignment horizontal="left" wrapText="1"/>
    </xf>
    <xf numFmtId="0" fontId="29" fillId="0" borderId="14" xfId="0" applyFont="1" applyBorder="1" applyAlignment="1">
      <alignment horizontal="center" wrapText="1"/>
    </xf>
    <xf numFmtId="0" fontId="11" fillId="0" borderId="14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29" fillId="0" borderId="38" xfId="0" applyFont="1" applyBorder="1" applyAlignment="1">
      <alignment horizontal="center"/>
    </xf>
    <xf numFmtId="0" fontId="29" fillId="0" borderId="14" xfId="0" applyFont="1" applyBorder="1" applyAlignment="1">
      <alignment wrapText="1"/>
    </xf>
    <xf numFmtId="0" fontId="11" fillId="0" borderId="14" xfId="0" applyFont="1" applyBorder="1" applyAlignment="1"/>
    <xf numFmtId="0" fontId="2" fillId="0" borderId="14" xfId="0" applyFont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29" fillId="0" borderId="14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29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/>
    </xf>
    <xf numFmtId="0" fontId="29" fillId="0" borderId="14" xfId="0" applyFont="1" applyBorder="1" applyAlignment="1">
      <alignment horizontal="center"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vertical="top" wrapText="1"/>
    </xf>
    <xf numFmtId="0" fontId="31" fillId="0" borderId="0" xfId="0" applyFont="1" applyAlignment="1">
      <alignment horizontal="center" vertical="top" wrapText="1"/>
    </xf>
    <xf numFmtId="0" fontId="23" fillId="0" borderId="14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49" fontId="27" fillId="0" borderId="38" xfId="0" applyNumberFormat="1" applyFont="1" applyBorder="1" applyAlignment="1">
      <alignment horizontal="left" vertical="center" wrapText="1"/>
    </xf>
    <xf numFmtId="0" fontId="33" fillId="0" borderId="0" xfId="0" applyFont="1"/>
    <xf numFmtId="0" fontId="27" fillId="0" borderId="38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49" fontId="27" fillId="0" borderId="14" xfId="0" applyNumberFormat="1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49" fontId="27" fillId="0" borderId="0" xfId="0" applyNumberFormat="1" applyFont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/>
    </xf>
    <xf numFmtId="0" fontId="34" fillId="0" borderId="14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4" fillId="3" borderId="0" xfId="0" applyFont="1" applyFill="1" applyAlignment="1">
      <alignment horizontal="center" vertical="center" wrapText="1"/>
    </xf>
    <xf numFmtId="0" fontId="34" fillId="0" borderId="0" xfId="0" applyFont="1" applyAlignment="1">
      <alignment vertical="top" wrapText="1"/>
    </xf>
    <xf numFmtId="0" fontId="24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24" fillId="0" borderId="0" xfId="0" applyFont="1" applyAlignment="1">
      <alignment vertical="top"/>
    </xf>
    <xf numFmtId="0" fontId="24" fillId="3" borderId="0" xfId="0" applyFont="1" applyFill="1" applyAlignment="1">
      <alignment horizontal="center" vertical="center"/>
    </xf>
    <xf numFmtId="0" fontId="19" fillId="0" borderId="0" xfId="0" applyFont="1" applyAlignment="1">
      <alignment vertical="top" wrapText="1"/>
    </xf>
    <xf numFmtId="0" fontId="3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top" wrapText="1"/>
    </xf>
    <xf numFmtId="49" fontId="2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shrinkToFit="1"/>
    </xf>
    <xf numFmtId="49" fontId="2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49" fontId="2" fillId="0" borderId="14" xfId="0" applyNumberFormat="1" applyFont="1" applyBorder="1" applyAlignment="1"/>
    <xf numFmtId="0" fontId="32" fillId="0" borderId="38" xfId="0" applyFont="1" applyBorder="1" applyAlignment="1">
      <alignment horizontal="left" vertical="center" wrapText="1"/>
    </xf>
    <xf numFmtId="0" fontId="32" fillId="0" borderId="13" xfId="0" applyFont="1" applyBorder="1" applyAlignment="1">
      <alignment horizontal="center" wrapText="1"/>
    </xf>
    <xf numFmtId="0" fontId="32" fillId="0" borderId="13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left" vertical="center"/>
    </xf>
    <xf numFmtId="0" fontId="32" fillId="0" borderId="14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49" fontId="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49" fontId="24" fillId="0" borderId="0" xfId="0" applyNumberFormat="1" applyFont="1" applyAlignment="1"/>
    <xf numFmtId="49" fontId="2" fillId="0" borderId="0" xfId="0" applyNumberFormat="1" applyFont="1" applyAlignment="1"/>
    <xf numFmtId="0" fontId="2" fillId="0" borderId="41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4" fillId="3" borderId="14" xfId="0" applyFont="1" applyFill="1" applyBorder="1" applyAlignment="1">
      <alignment horizontal="left" vertical="center" wrapText="1"/>
    </xf>
    <xf numFmtId="0" fontId="24" fillId="3" borderId="3" xfId="0" applyFont="1" applyFill="1" applyBorder="1" applyAlignment="1">
      <alignment horizontal="left" vertical="center" wrapText="1"/>
    </xf>
    <xf numFmtId="0" fontId="24" fillId="3" borderId="42" xfId="0" applyFont="1" applyFill="1" applyBorder="1" applyAlignment="1">
      <alignment horizontal="left" vertical="center"/>
    </xf>
    <xf numFmtId="0" fontId="24" fillId="3" borderId="42" xfId="0" applyFont="1" applyFill="1" applyBorder="1" applyAlignment="1">
      <alignment horizontal="left" vertical="center" wrapText="1"/>
    </xf>
    <xf numFmtId="0" fontId="36" fillId="0" borderId="0" xfId="0" applyFont="1" applyAlignment="1">
      <alignment horizontal="center" vertical="center"/>
    </xf>
    <xf numFmtId="0" fontId="24" fillId="3" borderId="0" xfId="0" applyFont="1" applyFill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38" fillId="3" borderId="0" xfId="0" applyFont="1" applyFill="1" applyAlignment="1">
      <alignment vertical="center" wrapText="1"/>
    </xf>
    <xf numFmtId="0" fontId="39" fillId="0" borderId="38" xfId="0" applyFont="1" applyBorder="1" applyAlignment="1">
      <alignment horizontal="left" vertical="center" wrapText="1"/>
    </xf>
    <xf numFmtId="0" fontId="35" fillId="0" borderId="38" xfId="0" applyFont="1" applyBorder="1" applyAlignment="1">
      <alignment horizontal="center" vertical="center" wrapText="1"/>
    </xf>
    <xf numFmtId="0" fontId="35" fillId="0" borderId="38" xfId="0" applyFont="1" applyBorder="1" applyAlignment="1">
      <alignment horizontal="center" vertical="center"/>
    </xf>
    <xf numFmtId="0" fontId="35" fillId="0" borderId="38" xfId="0" applyFont="1" applyBorder="1" applyAlignment="1">
      <alignment vertical="center"/>
    </xf>
    <xf numFmtId="0" fontId="35" fillId="0" borderId="14" xfId="0" applyFont="1" applyBorder="1" applyAlignment="1">
      <alignment horizontal="center" vertical="center"/>
    </xf>
    <xf numFmtId="0" fontId="35" fillId="0" borderId="14" xfId="0" applyFont="1" applyBorder="1" applyAlignment="1">
      <alignment vertical="center" wrapText="1"/>
    </xf>
    <xf numFmtId="0" fontId="39" fillId="0" borderId="14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14" xfId="0" applyFont="1" applyBorder="1" applyAlignment="1">
      <alignment vertical="center"/>
    </xf>
    <xf numFmtId="0" fontId="40" fillId="0" borderId="0" xfId="0" applyFont="1" applyAlignment="1">
      <alignment horizontal="left" vertical="center" wrapText="1"/>
    </xf>
    <xf numFmtId="0" fontId="39" fillId="0" borderId="1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" fillId="0" borderId="38" xfId="0" applyFont="1" applyBorder="1" applyAlignment="1">
      <alignment horizontal="left" vertical="center"/>
    </xf>
    <xf numFmtId="0" fontId="20" fillId="0" borderId="38" xfId="0" applyFont="1" applyBorder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46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0" fillId="0" borderId="38" xfId="0" applyFont="1" applyBorder="1" applyAlignment="1"/>
    <xf numFmtId="0" fontId="20" fillId="0" borderId="14" xfId="0" applyFont="1" applyBorder="1" applyAlignment="1"/>
    <xf numFmtId="0" fontId="41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1" fillId="0" borderId="0" xfId="0" applyFont="1" applyAlignment="1">
      <alignment horizontal="center" vertical="center" wrapText="1"/>
    </xf>
    <xf numFmtId="0" fontId="43" fillId="0" borderId="14" xfId="0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11" fillId="0" borderId="14" xfId="0" applyFont="1" applyBorder="1" applyAlignment="1">
      <alignment vertical="center" wrapText="1"/>
    </xf>
    <xf numFmtId="0" fontId="43" fillId="0" borderId="14" xfId="0" applyFont="1" applyBorder="1" applyAlignment="1">
      <alignment horizontal="center"/>
    </xf>
    <xf numFmtId="49" fontId="43" fillId="0" borderId="14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7" fillId="0" borderId="15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44" fillId="0" borderId="0" xfId="0" applyFont="1" applyAlignment="1">
      <alignment vertical="center"/>
    </xf>
    <xf numFmtId="0" fontId="7" fillId="0" borderId="15" xfId="0" applyFont="1" applyBorder="1" applyAlignment="1"/>
    <xf numFmtId="0" fontId="7" fillId="0" borderId="7" xfId="0" applyFont="1" applyBorder="1" applyAlignment="1"/>
    <xf numFmtId="0" fontId="7" fillId="0" borderId="0" xfId="0" applyFont="1" applyAlignment="1">
      <alignment horizontal="center"/>
    </xf>
    <xf numFmtId="0" fontId="0" fillId="0" borderId="0" xfId="0" applyFont="1" applyAlignment="1"/>
    <xf numFmtId="0" fontId="21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/>
    <xf numFmtId="0" fontId="1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2" borderId="1" xfId="0" applyFont="1" applyFill="1" applyBorder="1" applyAlignment="1">
      <alignment horizontal="left" wrapText="1"/>
    </xf>
    <xf numFmtId="0" fontId="17" fillId="0" borderId="2" xfId="0" applyFont="1" applyBorder="1"/>
    <xf numFmtId="0" fontId="17" fillId="0" borderId="3" xfId="0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/>
    </xf>
    <xf numFmtId="0" fontId="22" fillId="0" borderId="0" xfId="0" applyFont="1" applyAlignme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17" fillId="0" borderId="8" xfId="0" applyFont="1" applyBorder="1"/>
    <xf numFmtId="0" fontId="2" fillId="0" borderId="6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17" fillId="0" borderId="7" xfId="0" applyFont="1" applyBorder="1"/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7" fillId="0" borderId="11" xfId="0" applyFont="1" applyBorder="1"/>
    <xf numFmtId="0" fontId="17" fillId="0" borderId="5" xfId="0" applyFont="1" applyBorder="1"/>
    <xf numFmtId="0" fontId="17" fillId="0" borderId="12" xfId="0" applyFont="1" applyBorder="1"/>
    <xf numFmtId="0" fontId="17" fillId="0" borderId="15" xfId="0" applyFont="1" applyBorder="1"/>
    <xf numFmtId="0" fontId="17" fillId="0" borderId="13" xfId="0" applyFont="1" applyBorder="1"/>
    <xf numFmtId="0" fontId="17" fillId="0" borderId="9" xfId="0" applyFont="1" applyBorder="1"/>
    <xf numFmtId="0" fontId="17" fillId="0" borderId="10" xfId="0" applyFont="1" applyBorder="1"/>
    <xf numFmtId="0" fontId="7" fillId="0" borderId="6" xfId="0" applyFont="1" applyBorder="1" applyAlignment="1"/>
    <xf numFmtId="0" fontId="20" fillId="0" borderId="0" xfId="0" applyFont="1"/>
    <xf numFmtId="0" fontId="2" fillId="0" borderId="17" xfId="0" applyFont="1" applyBorder="1" applyAlignment="1">
      <alignment horizontal="center" textRotation="90" wrapText="1"/>
    </xf>
    <xf numFmtId="0" fontId="17" fillId="0" borderId="24" xfId="0" applyFont="1" applyBorder="1"/>
    <xf numFmtId="0" fontId="19" fillId="0" borderId="21" xfId="0" applyFont="1" applyBorder="1" applyAlignment="1">
      <alignment horizontal="center" textRotation="90" wrapText="1"/>
    </xf>
    <xf numFmtId="0" fontId="17" fillId="0" borderId="27" xfId="0" applyFont="1" applyBorder="1"/>
    <xf numFmtId="0" fontId="2" fillId="0" borderId="18" xfId="0" applyFont="1" applyBorder="1" applyAlignment="1">
      <alignment horizontal="center" wrapText="1"/>
    </xf>
    <xf numFmtId="0" fontId="17" fillId="0" borderId="19" xfId="0" applyFont="1" applyBorder="1"/>
    <xf numFmtId="0" fontId="17" fillId="0" borderId="20" xfId="0" applyFont="1" applyBorder="1"/>
    <xf numFmtId="0" fontId="7" fillId="0" borderId="0" xfId="0" applyFont="1" applyAlignment="1"/>
    <xf numFmtId="0" fontId="2" fillId="0" borderId="16" xfId="0" applyFont="1" applyBorder="1" applyAlignment="1">
      <alignment horizontal="left" textRotation="90"/>
    </xf>
    <xf numFmtId="0" fontId="17" fillId="0" borderId="23" xfId="0" applyFont="1" applyBorder="1"/>
    <xf numFmtId="0" fontId="20" fillId="0" borderId="17" xfId="0" applyFont="1" applyBorder="1" applyAlignment="1">
      <alignment horizontal="center" textRotation="90" wrapText="1"/>
    </xf>
    <xf numFmtId="0" fontId="26" fillId="3" borderId="6" xfId="0" applyFont="1" applyFill="1" applyBorder="1" applyAlignment="1">
      <alignment horizontal="left" wrapText="1"/>
    </xf>
    <xf numFmtId="165" fontId="23" fillId="0" borderId="39" xfId="0" applyNumberFormat="1" applyFont="1" applyBorder="1" applyAlignment="1">
      <alignment horizontal="center" vertical="center"/>
    </xf>
    <xf numFmtId="0" fontId="17" fillId="0" borderId="40" xfId="0" applyFont="1" applyBorder="1"/>
    <xf numFmtId="0" fontId="17" fillId="0" borderId="38" xfId="0" applyFont="1" applyBorder="1"/>
    <xf numFmtId="164" fontId="23" fillId="0" borderId="39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164" fontId="23" fillId="0" borderId="39" xfId="0" applyNumberFormat="1" applyFont="1" applyBorder="1" applyAlignment="1">
      <alignment horizontal="center" vertical="center" wrapText="1"/>
    </xf>
    <xf numFmtId="0" fontId="27" fillId="0" borderId="6" xfId="0" applyFont="1" applyBorder="1" applyAlignment="1">
      <alignment horizontal="left" wrapText="1"/>
    </xf>
    <xf numFmtId="0" fontId="27" fillId="0" borderId="7" xfId="0" applyFont="1" applyBorder="1" applyAlignment="1">
      <alignment horizontal="left" wrapText="1"/>
    </xf>
    <xf numFmtId="164" fontId="27" fillId="3" borderId="39" xfId="0" applyNumberFormat="1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0" fontId="23" fillId="0" borderId="39" xfId="0" applyFont="1" applyBorder="1" applyAlignment="1">
      <alignment vertical="center" wrapText="1"/>
    </xf>
    <xf numFmtId="0" fontId="24" fillId="0" borderId="39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center"/>
    </xf>
    <xf numFmtId="0" fontId="17" fillId="0" borderId="43" xfId="0" applyFont="1" applyBorder="1"/>
    <xf numFmtId="0" fontId="2" fillId="0" borderId="1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 wrapText="1"/>
    </xf>
    <xf numFmtId="0" fontId="17" fillId="0" borderId="31" xfId="0" applyFont="1" applyBorder="1"/>
    <xf numFmtId="0" fontId="2" fillId="0" borderId="45" xfId="0" applyFont="1" applyBorder="1" applyAlignment="1">
      <alignment horizontal="center" vertical="center"/>
    </xf>
    <xf numFmtId="0" fontId="17" fillId="0" borderId="35" xfId="0" applyFont="1" applyBorder="1"/>
    <xf numFmtId="0" fontId="2" fillId="0" borderId="18" xfId="0" applyFont="1" applyBorder="1" applyAlignment="1">
      <alignment horizontal="center"/>
    </xf>
    <xf numFmtId="0" fontId="7" fillId="0" borderId="43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right" vertical="top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4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left" vertical="top" wrapText="1"/>
    </xf>
    <xf numFmtId="0" fontId="19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9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" zoomScale="82" zoomScaleNormal="82" workbookViewId="0">
      <selection activeCell="B21" sqref="A21:W46"/>
    </sheetView>
  </sheetViews>
  <sheetFormatPr defaultColWidth="14.42578125" defaultRowHeight="15" customHeight="1"/>
  <cols>
    <col min="1" max="1" width="16.42578125" customWidth="1"/>
    <col min="2" max="3" width="9.140625" customWidth="1"/>
    <col min="4" max="4" width="7.42578125" customWidth="1"/>
    <col min="5" max="5" width="5.42578125" customWidth="1"/>
    <col min="6" max="6" width="4.28515625" customWidth="1"/>
    <col min="7" max="7" width="4.42578125" customWidth="1"/>
    <col min="8" max="9" width="5" customWidth="1"/>
    <col min="10" max="11" width="9.140625" customWidth="1"/>
    <col min="12" max="12" width="2.85546875" customWidth="1"/>
    <col min="13" max="13" width="9.140625" customWidth="1"/>
    <col min="14" max="14" width="16.28515625" customWidth="1"/>
    <col min="15" max="16" width="9.140625" customWidth="1"/>
    <col min="17" max="26" width="8" customWidth="1"/>
  </cols>
  <sheetData>
    <row r="1" spans="1:26" ht="25.5" customHeight="1">
      <c r="A1" s="236" t="s">
        <v>0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237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.75" customHeight="1">
      <c r="A4" s="238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237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>
      <c r="A7" s="3" t="s">
        <v>1</v>
      </c>
      <c r="B7" s="1"/>
      <c r="C7" s="4"/>
      <c r="D7" s="4"/>
      <c r="E7" s="4"/>
      <c r="F7" s="1"/>
      <c r="G7" s="1"/>
      <c r="H7" s="5"/>
      <c r="I7" s="1"/>
      <c r="J7" s="3" t="s">
        <v>2</v>
      </c>
      <c r="K7" s="5"/>
      <c r="L7" s="5"/>
      <c r="M7" s="5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239" t="s">
        <v>3</v>
      </c>
      <c r="B9" s="225"/>
      <c r="C9" s="225"/>
      <c r="D9" s="1"/>
      <c r="E9" s="1"/>
      <c r="F9" s="1"/>
      <c r="G9" s="1"/>
      <c r="H9" s="1"/>
      <c r="I9" s="1"/>
      <c r="J9" s="239" t="s">
        <v>4</v>
      </c>
      <c r="K9" s="225"/>
      <c r="L9" s="225"/>
      <c r="M9" s="225"/>
      <c r="N9" s="225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225"/>
      <c r="B10" s="225"/>
      <c r="C10" s="225"/>
      <c r="D10" s="1"/>
      <c r="E10" s="1"/>
      <c r="F10" s="1"/>
      <c r="G10" s="1"/>
      <c r="H10" s="1"/>
      <c r="I10" s="1"/>
      <c r="J10" s="225"/>
      <c r="K10" s="225"/>
      <c r="L10" s="225"/>
      <c r="M10" s="225"/>
      <c r="N10" s="22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6"/>
      <c r="B11" s="6"/>
      <c r="C11" s="224"/>
      <c r="D11" s="225"/>
      <c r="E11" s="225"/>
      <c r="F11" s="225"/>
      <c r="G11" s="225"/>
      <c r="H11" s="225"/>
      <c r="I11" s="225"/>
      <c r="J11" s="225"/>
      <c r="K11" s="225"/>
      <c r="L11" s="22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>
      <c r="A12" s="6" t="s">
        <v>5</v>
      </c>
      <c r="B12" s="6"/>
      <c r="C12" s="7" t="s">
        <v>6</v>
      </c>
      <c r="D12" s="6"/>
      <c r="E12" s="6"/>
      <c r="F12" s="6"/>
      <c r="G12" s="6"/>
      <c r="H12" s="6"/>
      <c r="I12" s="1"/>
      <c r="J12" s="6" t="s">
        <v>7</v>
      </c>
      <c r="K12" s="6"/>
      <c r="L12" s="8" t="s">
        <v>8</v>
      </c>
      <c r="M12" s="6"/>
      <c r="N12" s="6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9"/>
      <c r="B13" s="9"/>
      <c r="C13" s="1"/>
      <c r="D13" s="1"/>
      <c r="E13" s="1"/>
      <c r="F13" s="9"/>
      <c r="G13" s="9"/>
      <c r="H13" s="9"/>
      <c r="I13" s="1"/>
      <c r="J13" s="9"/>
      <c r="K13" s="9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6" t="s">
        <v>9</v>
      </c>
      <c r="B15" s="10"/>
      <c r="C15" s="10"/>
      <c r="D15" s="11"/>
      <c r="E15" s="11"/>
      <c r="F15" s="12"/>
      <c r="G15" s="12"/>
      <c r="H15" s="12"/>
      <c r="I15" s="1"/>
      <c r="J15" s="6" t="s">
        <v>10</v>
      </c>
      <c r="K15" s="10"/>
      <c r="L15" s="10"/>
      <c r="M15" s="1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1"/>
      <c r="F16" s="11"/>
      <c r="G16" s="1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227"/>
      <c r="I17" s="225"/>
      <c r="J17" s="225"/>
      <c r="K17" s="225"/>
      <c r="L17" s="225"/>
      <c r="M17" s="225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 t="s">
        <v>11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2.75" customHeight="1">
      <c r="A29" s="228" t="s">
        <v>12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25.5" customHeight="1">
      <c r="A30" s="225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2.75" customHeight="1">
      <c r="A31" s="225"/>
      <c r="B31" s="225"/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20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30" customHeight="1">
      <c r="A33" s="229" t="s">
        <v>13</v>
      </c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27" customHeight="1">
      <c r="A34" s="230"/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1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22.5" customHeight="1">
      <c r="A35" s="231" t="s">
        <v>14</v>
      </c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8.75" customHeight="1">
      <c r="A37" s="1"/>
      <c r="B37" s="232"/>
      <c r="C37" s="225"/>
      <c r="D37" s="225"/>
      <c r="E37" s="225"/>
      <c r="F37" s="225"/>
      <c r="G37" s="225"/>
      <c r="H37" s="225"/>
      <c r="I37" s="225"/>
      <c r="J37" s="2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9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"/>
      <c r="M54" s="1"/>
      <c r="N54" s="1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5.75" customHeight="1">
      <c r="A55" s="233" t="s">
        <v>15</v>
      </c>
      <c r="B55" s="234"/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5"/>
      <c r="O55" s="15"/>
      <c r="P55" s="15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6" t="s">
        <v>16</v>
      </c>
      <c r="B57" s="17"/>
      <c r="C57" s="18"/>
      <c r="D57" s="18"/>
      <c r="E57" s="18"/>
      <c r="F57" s="18"/>
      <c r="G57" s="18"/>
      <c r="H57" s="18"/>
      <c r="I57" s="19"/>
      <c r="J57" s="19"/>
      <c r="K57" s="1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226"/>
      <c r="B58" s="225"/>
      <c r="C58" s="225"/>
      <c r="D58" s="225"/>
      <c r="E58" s="225"/>
      <c r="F58" s="225"/>
      <c r="G58" s="225"/>
      <c r="H58" s="225"/>
      <c r="I58" s="225"/>
      <c r="J58" s="225"/>
      <c r="K58" s="1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6" t="s">
        <v>17</v>
      </c>
      <c r="B59" s="18"/>
      <c r="C59" s="18"/>
      <c r="D59" s="18"/>
      <c r="E59" s="18"/>
      <c r="F59" s="18"/>
      <c r="G59" s="18"/>
      <c r="H59" s="18"/>
      <c r="I59" s="19"/>
      <c r="J59" s="19"/>
      <c r="K59" s="1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226"/>
      <c r="B60" s="225"/>
      <c r="C60" s="225"/>
      <c r="D60" s="225"/>
      <c r="E60" s="225"/>
      <c r="F60" s="225"/>
      <c r="G60" s="225"/>
      <c r="H60" s="225"/>
      <c r="I60" s="225"/>
      <c r="J60" s="225"/>
      <c r="K60" s="1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6">
    <mergeCell ref="A1:N1"/>
    <mergeCell ref="A2:N2"/>
    <mergeCell ref="A4:L4"/>
    <mergeCell ref="A5:L5"/>
    <mergeCell ref="A9:C10"/>
    <mergeCell ref="J9:N10"/>
    <mergeCell ref="C11:L11"/>
    <mergeCell ref="A58:J58"/>
    <mergeCell ref="A60:J60"/>
    <mergeCell ref="H17:M17"/>
    <mergeCell ref="A29:N31"/>
    <mergeCell ref="A33:N33"/>
    <mergeCell ref="A34:M34"/>
    <mergeCell ref="A35:N35"/>
    <mergeCell ref="B37:J37"/>
    <mergeCell ref="A55:N55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defaultColWidth="14.42578125" defaultRowHeight="15" customHeight="1"/>
  <cols>
    <col min="1" max="1" width="3.85546875" customWidth="1"/>
    <col min="2" max="2" width="52.85546875" customWidth="1"/>
    <col min="3" max="3" width="7" hidden="1" customWidth="1"/>
    <col min="4" max="4" width="23.85546875" customWidth="1"/>
    <col min="5" max="5" width="13.140625" customWidth="1"/>
    <col min="6" max="6" width="16" customWidth="1"/>
    <col min="7" max="26" width="8" customWidth="1"/>
  </cols>
  <sheetData>
    <row r="1" spans="1:26" ht="24.75" customHeight="1">
      <c r="A1" s="232" t="s">
        <v>272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>
      <c r="A2" s="290" t="s">
        <v>273</v>
      </c>
      <c r="B2" s="291"/>
      <c r="C2" s="291"/>
      <c r="D2" s="291"/>
      <c r="E2" s="291"/>
      <c r="F2" s="29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1" customHeight="1">
      <c r="A3" s="174" t="s">
        <v>82</v>
      </c>
      <c r="B3" s="175" t="s">
        <v>274</v>
      </c>
      <c r="C3" s="175"/>
      <c r="D3" s="175" t="s">
        <v>275</v>
      </c>
      <c r="E3" s="176" t="s">
        <v>178</v>
      </c>
      <c r="F3" s="177" t="s">
        <v>85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>
      <c r="A4" s="178">
        <v>1</v>
      </c>
      <c r="B4" s="179">
        <v>2</v>
      </c>
      <c r="C4" s="180"/>
      <c r="D4" s="180">
        <v>3</v>
      </c>
      <c r="E4" s="179">
        <v>4</v>
      </c>
      <c r="F4" s="181">
        <v>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6.5" customHeight="1">
      <c r="A5" s="182" t="s">
        <v>276</v>
      </c>
      <c r="B5" s="183" t="s">
        <v>277</v>
      </c>
      <c r="C5" s="184"/>
      <c r="D5" s="185" t="s">
        <v>250</v>
      </c>
      <c r="E5" s="186" t="s">
        <v>278</v>
      </c>
      <c r="F5" s="18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3.75" customHeight="1">
      <c r="A6" s="188" t="s">
        <v>151</v>
      </c>
      <c r="B6" s="189" t="s">
        <v>279</v>
      </c>
      <c r="C6" s="190"/>
      <c r="D6" s="191" t="s">
        <v>173</v>
      </c>
      <c r="E6" s="186" t="s">
        <v>280</v>
      </c>
      <c r="F6" s="19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4.5" customHeight="1">
      <c r="A7" s="188">
        <v>3</v>
      </c>
      <c r="B7" s="193" t="s">
        <v>281</v>
      </c>
      <c r="C7" s="190"/>
      <c r="D7" s="191" t="s">
        <v>249</v>
      </c>
      <c r="E7" s="186" t="s">
        <v>282</v>
      </c>
      <c r="F7" s="19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customHeight="1">
      <c r="A8" s="192"/>
      <c r="B8" s="188"/>
      <c r="C8" s="194"/>
      <c r="D8" s="194"/>
      <c r="E8" s="192"/>
      <c r="F8" s="19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F1"/>
    <mergeCell ref="A2:F2"/>
  </mergeCells>
  <pageMargins left="0.7" right="0.7" top="0.75" bottom="0.75" header="0" footer="0"/>
  <pageSetup orientation="landscape"/>
  <headerFooter>
    <oddHeader>&amp;C12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defaultColWidth="14.42578125" defaultRowHeight="15" customHeight="1"/>
  <cols>
    <col min="1" max="1" width="9.28515625" customWidth="1"/>
    <col min="2" max="2" width="10.85546875" customWidth="1"/>
    <col min="3" max="3" width="7" hidden="1" customWidth="1"/>
    <col min="4" max="4" width="66.5703125" customWidth="1"/>
    <col min="5" max="5" width="8.140625" customWidth="1"/>
    <col min="6" max="6" width="16.85546875" customWidth="1"/>
    <col min="7" max="26" width="8" customWidth="1"/>
  </cols>
  <sheetData>
    <row r="1" spans="1:26" ht="16.5" customHeight="1">
      <c r="A1" s="224" t="s">
        <v>283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6" customHeight="1">
      <c r="A2" s="78" t="s">
        <v>284</v>
      </c>
      <c r="B2" s="79" t="s">
        <v>285</v>
      </c>
      <c r="C2" s="79"/>
      <c r="D2" s="79" t="s">
        <v>286</v>
      </c>
      <c r="E2" s="294" t="s">
        <v>178</v>
      </c>
      <c r="F2" s="29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195">
        <v>1</v>
      </c>
      <c r="B3" s="196">
        <v>2</v>
      </c>
      <c r="C3" s="197"/>
      <c r="D3" s="197">
        <v>3</v>
      </c>
      <c r="E3" s="296">
        <v>4</v>
      </c>
      <c r="F3" s="29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69" customHeight="1">
      <c r="A4" s="61"/>
      <c r="B4" s="198"/>
      <c r="C4" s="199"/>
      <c r="D4" s="199"/>
      <c r="E4" s="298"/>
      <c r="F4" s="27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67.5" customHeight="1">
      <c r="A5" s="61"/>
      <c r="B5" s="198"/>
      <c r="C5" s="199"/>
      <c r="D5" s="199"/>
      <c r="E5" s="253"/>
      <c r="F5" s="24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2.25" customHeight="1">
      <c r="A6" s="63"/>
      <c r="B6" s="24"/>
      <c r="C6" s="93"/>
      <c r="D6" s="93"/>
      <c r="E6" s="253"/>
      <c r="F6" s="24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72" customHeight="1">
      <c r="A7" s="63"/>
      <c r="B7" s="24"/>
      <c r="C7" s="93"/>
      <c r="D7" s="93"/>
      <c r="E7" s="253"/>
      <c r="F7" s="24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72" customHeight="1">
      <c r="A8" s="63"/>
      <c r="B8" s="24"/>
      <c r="C8" s="93"/>
      <c r="D8" s="93"/>
      <c r="E8" s="253"/>
      <c r="F8" s="245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9" customHeight="1">
      <c r="A9" s="63"/>
      <c r="B9" s="24"/>
      <c r="C9" s="93"/>
      <c r="D9" s="93"/>
      <c r="E9" s="253"/>
      <c r="F9" s="245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73.5" customHeight="1">
      <c r="A10" s="63"/>
      <c r="B10" s="24"/>
      <c r="C10" s="93"/>
      <c r="D10" s="93"/>
      <c r="E10" s="292"/>
      <c r="F10" s="259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78" customHeight="1">
      <c r="A11" s="63"/>
      <c r="B11" s="24"/>
      <c r="C11" s="93"/>
      <c r="D11" s="93"/>
      <c r="E11" s="253"/>
      <c r="F11" s="245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87.75" customHeight="1">
      <c r="A12" s="1"/>
      <c r="B12" s="24"/>
      <c r="C12" s="93"/>
      <c r="D12" s="93"/>
      <c r="E12" s="253"/>
      <c r="F12" s="24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8.5" customHeight="1">
      <c r="A13" s="63"/>
      <c r="B13" s="24"/>
      <c r="C13" s="93"/>
      <c r="D13" s="93"/>
      <c r="E13" s="293"/>
      <c r="F13" s="25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80.25" customHeight="1">
      <c r="A14" s="63"/>
      <c r="B14" s="24"/>
      <c r="C14" s="93"/>
      <c r="D14" s="200"/>
      <c r="E14" s="253"/>
      <c r="F14" s="245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87.75" customHeight="1">
      <c r="A15" s="63"/>
      <c r="B15" s="24"/>
      <c r="C15" s="93"/>
      <c r="D15" s="93"/>
      <c r="E15" s="292"/>
      <c r="F15" s="259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63"/>
      <c r="B16" s="24"/>
      <c r="C16" s="93"/>
      <c r="D16" s="93"/>
      <c r="E16" s="253"/>
      <c r="F16" s="245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6">
    <mergeCell ref="A1:F1"/>
    <mergeCell ref="E2:F2"/>
    <mergeCell ref="E3:F3"/>
    <mergeCell ref="E4:F4"/>
    <mergeCell ref="E5:F5"/>
    <mergeCell ref="E6:F6"/>
    <mergeCell ref="E7:F7"/>
    <mergeCell ref="E15:F15"/>
    <mergeCell ref="E16:F16"/>
    <mergeCell ref="E8:F8"/>
    <mergeCell ref="E9:F9"/>
    <mergeCell ref="E10:F10"/>
    <mergeCell ref="E11:F11"/>
    <mergeCell ref="E12:F12"/>
    <mergeCell ref="E13:F13"/>
    <mergeCell ref="E14:F14"/>
  </mergeCells>
  <pageMargins left="0.7" right="0.7" top="0.75" bottom="0.75" header="0" footer="0"/>
  <pageSetup orientation="landscape"/>
  <headerFooter>
    <oddHeader>&amp;C13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selection sqref="A1:C1"/>
    </sheetView>
  </sheetViews>
  <sheetFormatPr defaultColWidth="14.42578125" defaultRowHeight="15" customHeight="1"/>
  <cols>
    <col min="1" max="1" width="20.5703125" customWidth="1"/>
    <col min="2" max="2" width="71" customWidth="1"/>
    <col min="3" max="3" width="20.7109375" customWidth="1"/>
    <col min="4" max="7" width="8" customWidth="1"/>
    <col min="8" max="8" width="21.42578125" customWidth="1"/>
    <col min="9" max="26" width="8" customWidth="1"/>
  </cols>
  <sheetData>
    <row r="1" spans="1:8" ht="29.25" customHeight="1">
      <c r="A1" s="299" t="s">
        <v>287</v>
      </c>
      <c r="B1" s="291"/>
      <c r="C1" s="291"/>
      <c r="D1" s="201"/>
      <c r="E1" s="201"/>
      <c r="F1" s="201"/>
      <c r="G1" s="201"/>
      <c r="H1" s="201"/>
    </row>
    <row r="2" spans="1:8" ht="30" customHeight="1">
      <c r="A2" s="202" t="s">
        <v>284</v>
      </c>
      <c r="B2" s="203" t="s">
        <v>288</v>
      </c>
      <c r="C2" s="204" t="s">
        <v>289</v>
      </c>
      <c r="D2" s="19"/>
    </row>
    <row r="3" spans="1:8" ht="71.25" customHeight="1">
      <c r="A3" s="205"/>
      <c r="B3" s="205"/>
      <c r="C3" s="205"/>
      <c r="D3" s="19"/>
    </row>
    <row r="4" spans="1:8" ht="87" customHeight="1">
      <c r="A4" s="206"/>
      <c r="B4" s="206"/>
      <c r="C4" s="206"/>
      <c r="D4" s="19"/>
    </row>
    <row r="5" spans="1:8" ht="105.75" customHeight="1">
      <c r="A5" s="206"/>
      <c r="B5" s="206"/>
      <c r="C5" s="206"/>
      <c r="D5" s="19"/>
    </row>
    <row r="6" spans="1:8" ht="87.75" customHeight="1">
      <c r="A6" s="206"/>
      <c r="B6" s="206"/>
      <c r="C6" s="206"/>
      <c r="D6" s="19"/>
    </row>
    <row r="7" spans="1:8" ht="89.25" customHeight="1">
      <c r="A7" s="206"/>
      <c r="B7" s="206"/>
      <c r="C7" s="206"/>
      <c r="D7" s="19"/>
    </row>
    <row r="8" spans="1:8" ht="91.5" customHeight="1">
      <c r="A8" s="206"/>
      <c r="B8" s="206"/>
      <c r="C8" s="63"/>
      <c r="D8" s="19"/>
    </row>
    <row r="9" spans="1:8" ht="89.25" customHeight="1">
      <c r="A9" s="206"/>
      <c r="B9" s="206"/>
      <c r="C9" s="206"/>
      <c r="D9" s="19"/>
    </row>
    <row r="10" spans="1:8" ht="73.5" customHeight="1">
      <c r="A10" s="206"/>
      <c r="B10" s="206"/>
      <c r="C10" s="206"/>
      <c r="D10" s="19"/>
    </row>
    <row r="11" spans="1:8" ht="87.75" customHeight="1">
      <c r="A11" s="206"/>
      <c r="B11" s="206"/>
      <c r="C11" s="206"/>
      <c r="D11" s="19"/>
    </row>
    <row r="12" spans="1:8" ht="78.75" customHeight="1">
      <c r="A12" s="206"/>
      <c r="B12" s="206"/>
      <c r="C12" s="206"/>
      <c r="D12" s="19"/>
    </row>
    <row r="13" spans="1:8" ht="38.25" customHeight="1">
      <c r="A13" s="206"/>
      <c r="B13" s="206"/>
      <c r="C13" s="206"/>
      <c r="D13" s="19"/>
    </row>
    <row r="14" spans="1:8" ht="12.75" customHeight="1"/>
    <row r="15" spans="1:8" ht="12.75" customHeight="1"/>
    <row r="16" spans="1:8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A1:C1"/>
  </mergeCells>
  <pageMargins left="0.7" right="0.7" top="0.75" bottom="0.75" header="0" footer="0"/>
  <pageSetup orientation="landscape"/>
  <headerFooter>
    <oddHeader>&amp;C14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6.5703125" customWidth="1"/>
    <col min="2" max="2" width="89.7109375" customWidth="1"/>
    <col min="3" max="3" width="18.140625" customWidth="1"/>
    <col min="4" max="4" width="14" customWidth="1"/>
    <col min="5" max="26" width="8" customWidth="1"/>
  </cols>
  <sheetData>
    <row r="1" spans="1:26" ht="12.75" customHeight="1"/>
    <row r="2" spans="1:26" ht="17.25" customHeight="1">
      <c r="A2" s="302"/>
      <c r="B2" s="225"/>
      <c r="C2" s="225"/>
      <c r="D2" s="225"/>
      <c r="E2" s="207"/>
      <c r="F2" s="207"/>
      <c r="G2" s="207"/>
      <c r="H2" s="207"/>
      <c r="I2" s="207"/>
    </row>
    <row r="3" spans="1:26" ht="115.5" customHeight="1">
      <c r="A3" s="305" t="s">
        <v>290</v>
      </c>
      <c r="B3" s="255"/>
      <c r="C3" s="255"/>
      <c r="D3" s="256"/>
      <c r="E3" s="207"/>
      <c r="F3" s="207"/>
      <c r="G3" s="207"/>
      <c r="H3" s="207"/>
      <c r="I3" s="207"/>
    </row>
    <row r="4" spans="1:26" ht="18.75" customHeight="1">
      <c r="A4" s="306" t="s">
        <v>291</v>
      </c>
      <c r="B4" s="258"/>
      <c r="C4" s="258"/>
      <c r="D4" s="259"/>
      <c r="E4" s="207"/>
      <c r="F4" s="207"/>
      <c r="G4" s="207"/>
      <c r="H4" s="207"/>
      <c r="I4" s="207"/>
    </row>
    <row r="5" spans="1:26" ht="27.75" customHeight="1">
      <c r="A5" s="300" t="s">
        <v>292</v>
      </c>
      <c r="B5" s="300" t="s">
        <v>293</v>
      </c>
      <c r="C5" s="300" t="s">
        <v>294</v>
      </c>
      <c r="D5" s="300" t="s">
        <v>295</v>
      </c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</row>
    <row r="6" spans="1:26" ht="18.75" customHeight="1">
      <c r="A6" s="277"/>
      <c r="B6" s="277"/>
      <c r="C6" s="277"/>
      <c r="D6" s="277"/>
    </row>
    <row r="7" spans="1:26" ht="15.75" customHeight="1">
      <c r="A7" s="278"/>
      <c r="B7" s="278"/>
      <c r="C7" s="278"/>
      <c r="D7" s="278"/>
    </row>
    <row r="8" spans="1:26" ht="33.75" customHeight="1">
      <c r="A8" s="210" t="s">
        <v>276</v>
      </c>
      <c r="B8" s="211" t="s">
        <v>296</v>
      </c>
      <c r="C8" s="67" t="s">
        <v>297</v>
      </c>
      <c r="D8" s="6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3.5" customHeight="1">
      <c r="A9" s="67"/>
      <c r="B9" s="212"/>
      <c r="C9" s="213"/>
      <c r="D9" s="6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52.5" customHeight="1">
      <c r="A10" s="210" t="s">
        <v>151</v>
      </c>
      <c r="B10" s="211" t="s">
        <v>298</v>
      </c>
      <c r="C10" s="67" t="s">
        <v>299</v>
      </c>
      <c r="D10" s="6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4.25" customHeight="1">
      <c r="A11" s="67"/>
      <c r="B11" s="212"/>
      <c r="C11" s="213"/>
      <c r="D11" s="6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4.25" customHeight="1">
      <c r="A12" s="67"/>
      <c r="B12" s="212"/>
      <c r="C12" s="213"/>
      <c r="D12" s="6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39" customHeight="1">
      <c r="A13" s="210" t="s">
        <v>300</v>
      </c>
      <c r="B13" s="211" t="s">
        <v>301</v>
      </c>
      <c r="C13" s="67" t="s">
        <v>302</v>
      </c>
      <c r="D13" s="6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4.25" customHeight="1">
      <c r="A14" s="67"/>
      <c r="B14" s="212"/>
      <c r="C14" s="213"/>
      <c r="D14" s="6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5" customHeight="1">
      <c r="A15" s="67"/>
      <c r="B15" s="212"/>
      <c r="C15" s="213"/>
      <c r="D15" s="6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5" customHeight="1">
      <c r="A16" s="210" t="s">
        <v>303</v>
      </c>
      <c r="B16" s="214" t="s">
        <v>248</v>
      </c>
      <c r="C16" s="213"/>
      <c r="D16" s="6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5" customHeight="1">
      <c r="A17" s="215" t="s">
        <v>304</v>
      </c>
      <c r="B17" s="90" t="s">
        <v>305</v>
      </c>
      <c r="C17" s="67" t="s">
        <v>302</v>
      </c>
      <c r="D17" s="6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5" customHeight="1">
      <c r="A18" s="215" t="s">
        <v>306</v>
      </c>
      <c r="B18" s="96" t="s">
        <v>307</v>
      </c>
      <c r="C18" s="67" t="s">
        <v>299</v>
      </c>
      <c r="D18" s="6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5" customHeight="1">
      <c r="A19" s="215" t="s">
        <v>308</v>
      </c>
      <c r="B19" s="96" t="s">
        <v>309</v>
      </c>
      <c r="C19" s="67" t="s">
        <v>302</v>
      </c>
      <c r="D19" s="6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5" customHeight="1">
      <c r="A20" s="67"/>
      <c r="B20" s="212"/>
      <c r="C20" s="213"/>
      <c r="D20" s="6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9.5" customHeight="1">
      <c r="A21" s="215" t="s">
        <v>310</v>
      </c>
      <c r="B21" s="211" t="s">
        <v>311</v>
      </c>
      <c r="C21" s="213"/>
      <c r="D21" s="6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15" customHeight="1">
      <c r="A22" s="67"/>
      <c r="B22" s="212"/>
      <c r="C22" s="213"/>
      <c r="D22" s="6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30.75" customHeight="1">
      <c r="A23" s="215" t="s">
        <v>312</v>
      </c>
      <c r="B23" s="211" t="s">
        <v>313</v>
      </c>
      <c r="C23" s="67" t="s">
        <v>302</v>
      </c>
      <c r="D23" s="6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15" customHeight="1">
      <c r="A24" s="67"/>
      <c r="B24" s="212"/>
      <c r="C24" s="213"/>
      <c r="D24" s="6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5" customHeight="1">
      <c r="A25" s="215" t="s">
        <v>314</v>
      </c>
      <c r="B25" s="216" t="s">
        <v>315</v>
      </c>
      <c r="C25" s="213"/>
      <c r="D25" s="6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5" customHeight="1">
      <c r="A26" s="67"/>
      <c r="B26" s="212"/>
      <c r="C26" s="213"/>
      <c r="D26" s="6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5" customHeight="1">
      <c r="A27" s="67"/>
      <c r="B27" s="212"/>
      <c r="C27" s="213"/>
      <c r="D27" s="6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5" customHeight="1">
      <c r="A28" s="303" t="s">
        <v>316</v>
      </c>
      <c r="B28" s="245"/>
      <c r="C28" s="213"/>
      <c r="D28" s="6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5" customHeight="1">
      <c r="A29" s="209"/>
      <c r="B29" s="217"/>
      <c r="C29" s="218"/>
      <c r="D29" s="209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42.75" customHeight="1">
      <c r="A30" s="209"/>
      <c r="B30" s="304" t="s">
        <v>317</v>
      </c>
      <c r="C30" s="225"/>
      <c r="D30" s="225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18.75" customHeight="1">
      <c r="A31" s="209"/>
      <c r="B31" s="217" t="s">
        <v>318</v>
      </c>
      <c r="C31" s="217"/>
      <c r="D31" s="21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5" customHeight="1">
      <c r="A32" s="209"/>
      <c r="B32" s="217"/>
      <c r="C32" s="217"/>
      <c r="D32" s="21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2:4" ht="15.75" customHeight="1">
      <c r="B33" s="7" t="s">
        <v>319</v>
      </c>
      <c r="C33" s="301" t="s">
        <v>320</v>
      </c>
      <c r="D33" s="225"/>
    </row>
    <row r="34" spans="2:4" ht="12.75" customHeight="1"/>
    <row r="35" spans="2:4" ht="12.75" customHeight="1"/>
    <row r="36" spans="2:4" ht="15.75" customHeight="1">
      <c r="B36" s="7" t="s">
        <v>321</v>
      </c>
      <c r="C36" s="301" t="s">
        <v>320</v>
      </c>
      <c r="D36" s="225"/>
    </row>
    <row r="37" spans="2:4" ht="12.75" customHeight="1"/>
    <row r="38" spans="2:4" ht="12.75" customHeight="1"/>
    <row r="39" spans="2:4" ht="12.75" customHeight="1"/>
    <row r="40" spans="2:4" ht="12.75" customHeight="1"/>
    <row r="41" spans="2:4" ht="12.75" customHeight="1"/>
    <row r="42" spans="2:4" ht="12.75" customHeight="1"/>
    <row r="43" spans="2:4" ht="12.75" customHeight="1"/>
    <row r="44" spans="2:4" ht="12.75" customHeight="1"/>
    <row r="45" spans="2:4" ht="12.75" customHeight="1"/>
    <row r="46" spans="2:4" ht="12.75" customHeight="1"/>
    <row r="47" spans="2:4" ht="12.75" customHeight="1"/>
    <row r="48" spans="2: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1">
    <mergeCell ref="A28:B28"/>
    <mergeCell ref="B30:D30"/>
    <mergeCell ref="C33:D33"/>
    <mergeCell ref="C36:D36"/>
    <mergeCell ref="A2:D2"/>
    <mergeCell ref="A3:D3"/>
    <mergeCell ref="A4:D4"/>
    <mergeCell ref="A5:A7"/>
    <mergeCell ref="B5:B7"/>
    <mergeCell ref="C5:C7"/>
    <mergeCell ref="D5:D7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I1"/>
    </sheetView>
  </sheetViews>
  <sheetFormatPr defaultColWidth="14.42578125" defaultRowHeight="15" customHeight="1"/>
  <cols>
    <col min="1" max="10" width="9.140625" customWidth="1"/>
    <col min="11" max="26" width="8" customWidth="1"/>
  </cols>
  <sheetData>
    <row r="1" spans="1:26" ht="18.75" customHeight="1">
      <c r="A1" s="232" t="s">
        <v>322</v>
      </c>
      <c r="B1" s="225"/>
      <c r="C1" s="225"/>
      <c r="D1" s="225"/>
      <c r="E1" s="225"/>
      <c r="F1" s="225"/>
      <c r="G1" s="225"/>
      <c r="H1" s="225"/>
      <c r="I1" s="225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.25" customHeight="1">
      <c r="A2" s="224" t="s">
        <v>323</v>
      </c>
      <c r="B2" s="225"/>
      <c r="C2" s="225"/>
      <c r="D2" s="225"/>
      <c r="E2" s="225"/>
      <c r="F2" s="225"/>
      <c r="G2" s="225"/>
      <c r="H2" s="225"/>
      <c r="I2" s="225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3" customHeight="1">
      <c r="A3" s="224" t="s">
        <v>323</v>
      </c>
      <c r="B3" s="225"/>
      <c r="C3" s="225"/>
      <c r="D3" s="225"/>
      <c r="E3" s="225"/>
      <c r="F3" s="225"/>
      <c r="G3" s="225"/>
      <c r="H3" s="225"/>
      <c r="I3" s="225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5.75" customHeight="1">
      <c r="A5" s="309" t="s">
        <v>324</v>
      </c>
      <c r="B5" s="225"/>
      <c r="C5" s="22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.75" customHeight="1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>
      <c r="A11" s="220"/>
      <c r="B11" s="220"/>
      <c r="C11" s="220"/>
      <c r="D11" s="220"/>
      <c r="E11" s="220"/>
      <c r="F11" s="220"/>
      <c r="G11" s="220"/>
      <c r="H11" s="220"/>
      <c r="I11" s="220"/>
      <c r="J11" s="220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.75" customHeight="1">
      <c r="A12" s="220"/>
      <c r="B12" s="220"/>
      <c r="C12" s="220"/>
      <c r="D12" s="220"/>
      <c r="E12" s="220"/>
      <c r="F12" s="220"/>
      <c r="G12" s="220"/>
      <c r="H12" s="220"/>
      <c r="I12" s="220"/>
      <c r="J12" s="220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75" customHeight="1">
      <c r="A13" s="220"/>
      <c r="B13" s="220"/>
      <c r="C13" s="220"/>
      <c r="D13" s="220"/>
      <c r="E13" s="220"/>
      <c r="F13" s="220"/>
      <c r="G13" s="220"/>
      <c r="H13" s="220"/>
      <c r="I13" s="220"/>
      <c r="J13" s="220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>
      <c r="A14" s="220"/>
      <c r="B14" s="220"/>
      <c r="C14" s="220"/>
      <c r="D14" s="220"/>
      <c r="E14" s="220"/>
      <c r="F14" s="220"/>
      <c r="G14" s="220"/>
      <c r="H14" s="220"/>
      <c r="I14" s="220"/>
      <c r="J14" s="220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>
      <c r="A15" s="220"/>
      <c r="B15" s="220"/>
      <c r="C15" s="220"/>
      <c r="D15" s="220"/>
      <c r="E15" s="220"/>
      <c r="F15" s="220"/>
      <c r="G15" s="220"/>
      <c r="H15" s="220"/>
      <c r="I15" s="220"/>
      <c r="J15" s="220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>
      <c r="A16" s="220"/>
      <c r="B16" s="220"/>
      <c r="C16" s="220"/>
      <c r="D16" s="220"/>
      <c r="E16" s="220"/>
      <c r="F16" s="220"/>
      <c r="G16" s="220"/>
      <c r="H16" s="220"/>
      <c r="I16" s="220"/>
      <c r="J16" s="220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>
      <c r="A17" s="220"/>
      <c r="B17" s="220"/>
      <c r="C17" s="220"/>
      <c r="D17" s="220"/>
      <c r="E17" s="220"/>
      <c r="F17" s="220"/>
      <c r="G17" s="220"/>
      <c r="H17" s="220"/>
      <c r="I17" s="220"/>
      <c r="J17" s="220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>
      <c r="A18" s="220"/>
      <c r="B18" s="220"/>
      <c r="C18" s="220"/>
      <c r="D18" s="220"/>
      <c r="E18" s="220"/>
      <c r="F18" s="220"/>
      <c r="G18" s="220"/>
      <c r="H18" s="220"/>
      <c r="I18" s="220"/>
      <c r="J18" s="220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>
      <c r="A19" s="220"/>
      <c r="B19" s="220"/>
      <c r="C19" s="220"/>
      <c r="D19" s="220"/>
      <c r="E19" s="220"/>
      <c r="F19" s="220"/>
      <c r="G19" s="220"/>
      <c r="H19" s="220"/>
      <c r="I19" s="220"/>
      <c r="J19" s="220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>
      <c r="A20" s="220"/>
      <c r="B20" s="220"/>
      <c r="C20" s="220"/>
      <c r="D20" s="220"/>
      <c r="E20" s="220"/>
      <c r="F20" s="220"/>
      <c r="G20" s="220"/>
      <c r="H20" s="220"/>
      <c r="I20" s="220"/>
      <c r="J20" s="220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>
      <c r="A21" s="220"/>
      <c r="B21" s="220"/>
      <c r="C21" s="220"/>
      <c r="D21" s="220"/>
      <c r="E21" s="220"/>
      <c r="F21" s="220"/>
      <c r="G21" s="220"/>
      <c r="H21" s="220"/>
      <c r="I21" s="220"/>
      <c r="J21" s="220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7.75" customHeight="1">
      <c r="A23" s="308" t="s">
        <v>325</v>
      </c>
      <c r="B23" s="225"/>
      <c r="C23" s="225"/>
      <c r="D23" s="225"/>
      <c r="E23" s="225"/>
      <c r="F23" s="225"/>
      <c r="G23" s="225"/>
      <c r="H23" s="225"/>
      <c r="I23" s="225"/>
      <c r="J23" s="225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5.7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>
      <c r="A25" s="271" t="s">
        <v>326</v>
      </c>
      <c r="B25" s="225"/>
      <c r="C25" s="225"/>
      <c r="D25" s="225"/>
      <c r="E25" s="225"/>
      <c r="F25" s="225"/>
      <c r="G25" s="225"/>
      <c r="H25" s="225"/>
      <c r="I25" s="225"/>
      <c r="J25" s="22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>
      <c r="A26" s="1"/>
      <c r="B26" s="221" t="s">
        <v>327</v>
      </c>
      <c r="C26" s="221"/>
      <c r="D26" s="221"/>
      <c r="E26" s="221"/>
      <c r="F26" s="221"/>
      <c r="G26" s="221"/>
      <c r="H26" s="221"/>
      <c r="I26" s="22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3" customHeight="1">
      <c r="A28" s="271" t="s">
        <v>323</v>
      </c>
      <c r="B28" s="225"/>
      <c r="C28" s="225"/>
      <c r="D28" s="225"/>
      <c r="E28" s="225"/>
      <c r="F28" s="225"/>
      <c r="G28" s="225"/>
      <c r="H28" s="225"/>
      <c r="I28" s="225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3" customHeight="1">
      <c r="A29" s="271" t="s">
        <v>323</v>
      </c>
      <c r="B29" s="225"/>
      <c r="C29" s="225"/>
      <c r="D29" s="225"/>
      <c r="E29" s="225"/>
      <c r="F29" s="225"/>
      <c r="G29" s="225"/>
      <c r="H29" s="225"/>
      <c r="I29" s="225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>
      <c r="A31" s="307" t="s">
        <v>328</v>
      </c>
      <c r="B31" s="225"/>
      <c r="C31" s="225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>
      <c r="A32" s="222"/>
      <c r="B32" s="222"/>
      <c r="C32" s="222"/>
      <c r="D32" s="222"/>
      <c r="E32" s="222"/>
      <c r="F32" s="222"/>
      <c r="G32" s="222"/>
      <c r="H32" s="222"/>
      <c r="I32" s="222"/>
      <c r="J32" s="222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>
      <c r="A33" s="223"/>
      <c r="B33" s="223"/>
      <c r="C33" s="223"/>
      <c r="D33" s="223"/>
      <c r="E33" s="223"/>
      <c r="F33" s="223"/>
      <c r="G33" s="223"/>
      <c r="H33" s="223"/>
      <c r="I33" s="223"/>
      <c r="J33" s="223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>
      <c r="A34" s="223"/>
      <c r="B34" s="223"/>
      <c r="C34" s="223"/>
      <c r="D34" s="223"/>
      <c r="E34" s="223"/>
      <c r="F34" s="223"/>
      <c r="G34" s="223"/>
      <c r="H34" s="223"/>
      <c r="I34" s="223"/>
      <c r="J34" s="223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>
      <c r="A35" s="223"/>
      <c r="B35" s="223"/>
      <c r="C35" s="223"/>
      <c r="D35" s="223"/>
      <c r="E35" s="223"/>
      <c r="F35" s="223"/>
      <c r="G35" s="223"/>
      <c r="H35" s="223"/>
      <c r="I35" s="223"/>
      <c r="J35" s="223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>
      <c r="A36" s="223"/>
      <c r="B36" s="223"/>
      <c r="C36" s="223"/>
      <c r="D36" s="223"/>
      <c r="E36" s="223"/>
      <c r="F36" s="223"/>
      <c r="G36" s="223"/>
      <c r="H36" s="223"/>
      <c r="I36" s="223"/>
      <c r="J36" s="223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>
      <c r="A37" s="223"/>
      <c r="B37" s="223"/>
      <c r="C37" s="223"/>
      <c r="D37" s="223"/>
      <c r="E37" s="223"/>
      <c r="F37" s="223"/>
      <c r="G37" s="223"/>
      <c r="H37" s="223"/>
      <c r="I37" s="223"/>
      <c r="J37" s="223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>
      <c r="A38" s="223"/>
      <c r="B38" s="223"/>
      <c r="C38" s="223"/>
      <c r="D38" s="223"/>
      <c r="E38" s="223"/>
      <c r="F38" s="223"/>
      <c r="G38" s="223"/>
      <c r="H38" s="223"/>
      <c r="I38" s="223"/>
      <c r="J38" s="223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>
      <c r="A39" s="223"/>
      <c r="B39" s="223"/>
      <c r="C39" s="223"/>
      <c r="D39" s="223"/>
      <c r="E39" s="223"/>
      <c r="F39" s="223"/>
      <c r="G39" s="223"/>
      <c r="H39" s="223"/>
      <c r="I39" s="223"/>
      <c r="J39" s="223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>
      <c r="A40" s="223"/>
      <c r="B40" s="223"/>
      <c r="C40" s="223"/>
      <c r="D40" s="223"/>
      <c r="E40" s="223"/>
      <c r="F40" s="223"/>
      <c r="G40" s="223"/>
      <c r="H40" s="223"/>
      <c r="I40" s="223"/>
      <c r="J40" s="223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>
      <c r="A41" s="223"/>
      <c r="B41" s="223"/>
      <c r="C41" s="223"/>
      <c r="D41" s="223"/>
      <c r="E41" s="223"/>
      <c r="F41" s="223"/>
      <c r="G41" s="223"/>
      <c r="H41" s="223"/>
      <c r="I41" s="223"/>
      <c r="J41" s="223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>
      <c r="A42" s="223"/>
      <c r="B42" s="223"/>
      <c r="C42" s="223"/>
      <c r="D42" s="223"/>
      <c r="E42" s="223"/>
      <c r="F42" s="223"/>
      <c r="G42" s="223"/>
      <c r="H42" s="223"/>
      <c r="I42" s="223"/>
      <c r="J42" s="223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>
      <c r="A43" s="223"/>
      <c r="B43" s="223"/>
      <c r="C43" s="223"/>
      <c r="D43" s="223"/>
      <c r="E43" s="223"/>
      <c r="F43" s="223"/>
      <c r="G43" s="223"/>
      <c r="H43" s="223"/>
      <c r="I43" s="223"/>
      <c r="J43" s="223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>
      <c r="A44" s="223"/>
      <c r="B44" s="223"/>
      <c r="C44" s="223"/>
      <c r="D44" s="223"/>
      <c r="E44" s="223"/>
      <c r="F44" s="223"/>
      <c r="G44" s="223"/>
      <c r="H44" s="223"/>
      <c r="I44" s="223"/>
      <c r="J44" s="223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>
      <c r="A45" s="223"/>
      <c r="B45" s="223"/>
      <c r="C45" s="223"/>
      <c r="D45" s="223"/>
      <c r="E45" s="223"/>
      <c r="F45" s="223"/>
      <c r="G45" s="223"/>
      <c r="H45" s="223"/>
      <c r="I45" s="223"/>
      <c r="J45" s="223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>
      <c r="A46" s="223"/>
      <c r="B46" s="223"/>
      <c r="C46" s="223"/>
      <c r="D46" s="223"/>
      <c r="E46" s="223"/>
      <c r="F46" s="223"/>
      <c r="G46" s="223"/>
      <c r="H46" s="223"/>
      <c r="I46" s="223"/>
      <c r="J46" s="223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37.5" customHeight="1">
      <c r="A48" s="308" t="s">
        <v>329</v>
      </c>
      <c r="B48" s="225"/>
      <c r="C48" s="225"/>
      <c r="D48" s="225"/>
      <c r="E48" s="225"/>
      <c r="F48" s="225"/>
      <c r="G48" s="225"/>
      <c r="H48" s="225"/>
      <c r="I48" s="225"/>
      <c r="J48" s="225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>
      <c r="A50" s="271" t="s">
        <v>330</v>
      </c>
      <c r="B50" s="225"/>
      <c r="C50" s="225"/>
      <c r="D50" s="225"/>
      <c r="E50" s="225"/>
      <c r="F50" s="225"/>
      <c r="G50" s="225"/>
      <c r="H50" s="225"/>
      <c r="I50" s="225"/>
      <c r="J50" s="225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"/>
      <c r="B51" s="221" t="s">
        <v>331</v>
      </c>
      <c r="C51" s="221"/>
      <c r="D51" s="221"/>
      <c r="E51" s="221"/>
      <c r="F51" s="221"/>
      <c r="G51" s="221"/>
      <c r="H51" s="221"/>
      <c r="I51" s="22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29:I29"/>
    <mergeCell ref="A31:C31"/>
    <mergeCell ref="A48:J48"/>
    <mergeCell ref="A50:J50"/>
    <mergeCell ref="A1:I1"/>
    <mergeCell ref="A2:I2"/>
    <mergeCell ref="A3:I3"/>
    <mergeCell ref="A5:C5"/>
    <mergeCell ref="A23:J23"/>
    <mergeCell ref="A25:J25"/>
    <mergeCell ref="A28:I28"/>
  </mergeCells>
  <pageMargins left="0.7" right="0.7" top="0.75" bottom="0.75" header="0" footer="0"/>
  <pageSetup orientation="landscape"/>
  <headerFooter>
    <oddHeader>&amp;C15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2" zoomScaleNormal="82" workbookViewId="0">
      <selection sqref="A1:F1"/>
    </sheetView>
  </sheetViews>
  <sheetFormatPr defaultColWidth="14.42578125" defaultRowHeight="15" customHeight="1"/>
  <cols>
    <col min="1" max="1" width="6.5703125" customWidth="1"/>
    <col min="2" max="2" width="4.5703125" customWidth="1"/>
    <col min="3" max="3" width="5.28515625" customWidth="1"/>
    <col min="4" max="4" width="4" customWidth="1"/>
    <col min="5" max="5" width="5.42578125" customWidth="1"/>
    <col min="6" max="6" width="4.85546875" customWidth="1"/>
    <col min="7" max="7" width="8.42578125" customWidth="1"/>
    <col min="8" max="8" width="6.28515625" customWidth="1"/>
    <col min="9" max="9" width="4.7109375" customWidth="1"/>
    <col min="10" max="10" width="6.7109375" customWidth="1"/>
    <col min="11" max="11" width="3.42578125" customWidth="1"/>
    <col min="12" max="12" width="6" customWidth="1"/>
    <col min="13" max="13" width="4.85546875" customWidth="1"/>
    <col min="14" max="14" width="16.28515625" customWidth="1"/>
    <col min="15" max="15" width="5.85546875" customWidth="1"/>
    <col min="16" max="16" width="4.85546875" customWidth="1"/>
    <col min="17" max="17" width="5.42578125" customWidth="1"/>
    <col min="18" max="18" width="3.5703125" customWidth="1"/>
    <col min="19" max="19" width="6.7109375" customWidth="1"/>
    <col min="20" max="20" width="4.7109375" customWidth="1"/>
    <col min="21" max="21" width="0.28515625" hidden="1" customWidth="1"/>
    <col min="22" max="22" width="9" customWidth="1"/>
    <col min="23" max="23" width="5" customWidth="1"/>
    <col min="24" max="26" width="8" customWidth="1"/>
  </cols>
  <sheetData>
    <row r="1" spans="1:26" ht="14.25" customHeight="1">
      <c r="A1" s="251" t="s">
        <v>18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1"/>
      <c r="Y1" s="1"/>
      <c r="Z1" s="1"/>
    </row>
    <row r="2" spans="1:26" ht="14.2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1"/>
      <c r="Y2" s="1"/>
      <c r="Z2" s="1"/>
    </row>
    <row r="3" spans="1:26" ht="14.2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1"/>
      <c r="Y3" s="1"/>
      <c r="Z3" s="1"/>
    </row>
    <row r="4" spans="1:26" ht="16.5" customHeight="1">
      <c r="A4" s="21"/>
      <c r="B4" s="243" t="s">
        <v>19</v>
      </c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"/>
      <c r="Y4" s="22"/>
      <c r="Z4" s="22"/>
    </row>
    <row r="5" spans="1:26" ht="18.75" customHeight="1">
      <c r="A5" s="240" t="s">
        <v>20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"/>
      <c r="X5" s="22"/>
      <c r="Y5" s="22"/>
      <c r="Z5" s="22"/>
    </row>
    <row r="6" spans="1:26" ht="15.75" customHeight="1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5"/>
      <c r="X6" s="1"/>
      <c r="Y6" s="1"/>
      <c r="Z6" s="1"/>
    </row>
    <row r="7" spans="1:26" ht="12.75" customHeight="1">
      <c r="A7" s="252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1"/>
      <c r="X7" s="1"/>
      <c r="Y7" s="1"/>
      <c r="Z7" s="1"/>
    </row>
    <row r="8" spans="1:26" ht="12.75" customHeight="1">
      <c r="A8" s="254" t="s">
        <v>21</v>
      </c>
      <c r="B8" s="256"/>
      <c r="C8" s="253" t="s">
        <v>22</v>
      </c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5"/>
      <c r="X8" s="1"/>
      <c r="Y8" s="1"/>
      <c r="Z8" s="1"/>
    </row>
    <row r="9" spans="1:26" ht="12.75" customHeight="1">
      <c r="A9" s="260"/>
      <c r="B9" s="261"/>
      <c r="C9" s="253" t="s">
        <v>23</v>
      </c>
      <c r="D9" s="248"/>
      <c r="E9" s="248"/>
      <c r="F9" s="248"/>
      <c r="G9" s="248"/>
      <c r="H9" s="248"/>
      <c r="I9" s="248"/>
      <c r="J9" s="248"/>
      <c r="K9" s="245"/>
      <c r="L9" s="253" t="s">
        <v>24</v>
      </c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5"/>
      <c r="X9" s="1"/>
      <c r="Y9" s="1"/>
      <c r="Z9" s="1"/>
    </row>
    <row r="10" spans="1:26" ht="12.75" customHeight="1">
      <c r="A10" s="260"/>
      <c r="B10" s="261"/>
      <c r="C10" s="254" t="s">
        <v>25</v>
      </c>
      <c r="D10" s="256"/>
      <c r="E10" s="253" t="s">
        <v>26</v>
      </c>
      <c r="F10" s="248"/>
      <c r="G10" s="248"/>
      <c r="H10" s="248"/>
      <c r="I10" s="248"/>
      <c r="J10" s="248"/>
      <c r="K10" s="245"/>
      <c r="L10" s="254" t="s">
        <v>25</v>
      </c>
      <c r="M10" s="255"/>
      <c r="N10" s="256"/>
      <c r="O10" s="253" t="s">
        <v>26</v>
      </c>
      <c r="P10" s="248"/>
      <c r="Q10" s="248"/>
      <c r="R10" s="248"/>
      <c r="S10" s="248"/>
      <c r="T10" s="248"/>
      <c r="U10" s="248"/>
      <c r="V10" s="248"/>
      <c r="W10" s="245"/>
      <c r="X10" s="1"/>
      <c r="Y10" s="1"/>
      <c r="Z10" s="1"/>
    </row>
    <row r="11" spans="1:26" ht="34.5" customHeight="1">
      <c r="A11" s="257"/>
      <c r="B11" s="259"/>
      <c r="C11" s="257"/>
      <c r="D11" s="259"/>
      <c r="E11" s="246" t="s">
        <v>27</v>
      </c>
      <c r="F11" s="245"/>
      <c r="G11" s="24" t="s">
        <v>28</v>
      </c>
      <c r="H11" s="247" t="s">
        <v>29</v>
      </c>
      <c r="I11" s="245"/>
      <c r="J11" s="244" t="s">
        <v>30</v>
      </c>
      <c r="K11" s="245"/>
      <c r="L11" s="257"/>
      <c r="M11" s="258"/>
      <c r="N11" s="259"/>
      <c r="O11" s="246" t="s">
        <v>27</v>
      </c>
      <c r="P11" s="245"/>
      <c r="Q11" s="246" t="s">
        <v>28</v>
      </c>
      <c r="R11" s="245"/>
      <c r="S11" s="247" t="s">
        <v>29</v>
      </c>
      <c r="T11" s="248"/>
      <c r="U11" s="245"/>
      <c r="V11" s="244" t="s">
        <v>31</v>
      </c>
      <c r="W11" s="245"/>
      <c r="X11" s="1"/>
      <c r="Y11" s="1"/>
      <c r="Z11" s="1"/>
    </row>
    <row r="12" spans="1:26" ht="57" customHeight="1">
      <c r="A12" s="249">
        <v>11.15</v>
      </c>
      <c r="B12" s="245"/>
      <c r="C12" s="249">
        <v>11.15</v>
      </c>
      <c r="D12" s="245"/>
      <c r="E12" s="262">
        <v>2.5</v>
      </c>
      <c r="F12" s="245"/>
      <c r="G12" s="25">
        <v>5.9</v>
      </c>
      <c r="H12" s="249">
        <v>0.9</v>
      </c>
      <c r="I12" s="245"/>
      <c r="J12" s="250">
        <v>1.2</v>
      </c>
      <c r="K12" s="245"/>
      <c r="L12" s="249"/>
      <c r="M12" s="248"/>
      <c r="N12" s="245"/>
      <c r="O12" s="249"/>
      <c r="P12" s="245"/>
      <c r="Q12" s="249"/>
      <c r="R12" s="245"/>
      <c r="S12" s="249"/>
      <c r="T12" s="248"/>
      <c r="U12" s="245"/>
      <c r="V12" s="249"/>
      <c r="W12" s="245"/>
      <c r="X12" s="7"/>
      <c r="Y12" s="7"/>
      <c r="Z12" s="7"/>
    </row>
    <row r="13" spans="1:26" ht="12.75" customHeight="1">
      <c r="A13" s="26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8.25" customHeight="1">
      <c r="A15" s="21"/>
      <c r="B15" s="242" t="s">
        <v>32</v>
      </c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"/>
      <c r="Y15" s="22"/>
      <c r="Z15" s="22"/>
    </row>
    <row r="16" spans="1:26" ht="18" customHeight="1">
      <c r="A16" s="22"/>
      <c r="B16" s="240" t="s">
        <v>33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"/>
      <c r="Y16" s="22"/>
      <c r="Z16" s="22"/>
    </row>
    <row r="17" spans="1:26" ht="21.75" customHeight="1">
      <c r="A17" s="22"/>
      <c r="B17" s="240" t="s">
        <v>34</v>
      </c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"/>
      <c r="Y17" s="22"/>
      <c r="Z17" s="22"/>
    </row>
    <row r="18" spans="1:26" ht="42.75" customHeight="1">
      <c r="A18" s="22"/>
      <c r="B18" s="240" t="s">
        <v>35</v>
      </c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"/>
      <c r="Y18" s="22"/>
      <c r="Z18" s="22"/>
    </row>
    <row r="19" spans="1:26" ht="40.5" customHeight="1">
      <c r="A19" s="22"/>
      <c r="B19" s="240" t="s">
        <v>36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"/>
      <c r="Y19" s="22"/>
      <c r="Z19" s="22"/>
    </row>
    <row r="20" spans="1:26" ht="39.75" customHeight="1">
      <c r="A20" s="22"/>
      <c r="B20" s="240" t="s">
        <v>37</v>
      </c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"/>
      <c r="Y20" s="22"/>
      <c r="Z20" s="22"/>
    </row>
    <row r="21" spans="1:26" ht="42" customHeight="1">
      <c r="A21" s="22"/>
      <c r="B21" s="240" t="s">
        <v>38</v>
      </c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"/>
      <c r="Y21" s="22"/>
      <c r="Z21" s="22"/>
    </row>
    <row r="22" spans="1:26" ht="41.25" customHeight="1">
      <c r="A22" s="22"/>
      <c r="B22" s="240" t="s">
        <v>39</v>
      </c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"/>
      <c r="Y22" s="22"/>
      <c r="Z22" s="22"/>
    </row>
    <row r="23" spans="1:26" ht="18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"/>
      <c r="Y23" s="1"/>
      <c r="Z23" s="1"/>
    </row>
    <row r="24" spans="1:26" ht="17.2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"/>
      <c r="Y24" s="1"/>
      <c r="Z24" s="1"/>
    </row>
    <row r="25" spans="1:26" ht="15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"/>
      <c r="Y25" s="1"/>
      <c r="Z25" s="1"/>
    </row>
    <row r="26" spans="1:26" ht="15.75" customHeight="1">
      <c r="A26" s="22"/>
      <c r="B26" s="243" t="s">
        <v>40</v>
      </c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"/>
      <c r="Y26" s="22"/>
      <c r="Z26" s="22"/>
    </row>
    <row r="27" spans="1:26" ht="22.5" customHeight="1">
      <c r="A27" s="241" t="s">
        <v>41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"/>
      <c r="Y27" s="22"/>
      <c r="Z27" s="22"/>
    </row>
    <row r="28" spans="1:26" ht="27" customHeight="1">
      <c r="A28" s="240" t="s">
        <v>42</v>
      </c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"/>
      <c r="Y28" s="22"/>
      <c r="Z28" s="22"/>
    </row>
    <row r="29" spans="1:26" ht="43.5" customHeight="1">
      <c r="A29" s="240" t="s">
        <v>43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3"/>
      <c r="X29" s="22"/>
      <c r="Y29" s="22"/>
      <c r="Z29" s="22"/>
    </row>
    <row r="30" spans="1:26" ht="41.25" customHeight="1">
      <c r="A30" s="240" t="s">
        <v>44</v>
      </c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"/>
      <c r="Y30" s="22"/>
      <c r="Z30" s="22"/>
    </row>
    <row r="31" spans="1:26" ht="45.75" customHeight="1">
      <c r="A31" s="241" t="s">
        <v>45</v>
      </c>
      <c r="B31" s="225"/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"/>
      <c r="Y31" s="22"/>
      <c r="Z31" s="22"/>
    </row>
    <row r="32" spans="1:26" ht="22.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1"/>
      <c r="Y32" s="1"/>
      <c r="Z32" s="1"/>
    </row>
    <row r="33" spans="1:26" ht="1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3">
    <mergeCell ref="A8:B11"/>
    <mergeCell ref="C10:D11"/>
    <mergeCell ref="A12:B12"/>
    <mergeCell ref="C12:D12"/>
    <mergeCell ref="E12:F12"/>
    <mergeCell ref="H12:I12"/>
    <mergeCell ref="J12:K12"/>
    <mergeCell ref="A1:W1"/>
    <mergeCell ref="B4:W4"/>
    <mergeCell ref="A5:V5"/>
    <mergeCell ref="A7:V7"/>
    <mergeCell ref="C8:W8"/>
    <mergeCell ref="C9:K9"/>
    <mergeCell ref="L9:W9"/>
    <mergeCell ref="E10:K10"/>
    <mergeCell ref="L10:N11"/>
    <mergeCell ref="O10:W10"/>
    <mergeCell ref="E11:F11"/>
    <mergeCell ref="H11:I11"/>
    <mergeCell ref="J11:K11"/>
    <mergeCell ref="O11:P11"/>
    <mergeCell ref="V11:W11"/>
    <mergeCell ref="Q11:R11"/>
    <mergeCell ref="S11:U11"/>
    <mergeCell ref="L12:N12"/>
    <mergeCell ref="O12:P12"/>
    <mergeCell ref="Q12:R12"/>
    <mergeCell ref="S12:U12"/>
    <mergeCell ref="V12:W12"/>
    <mergeCell ref="A30:W30"/>
    <mergeCell ref="A31:W31"/>
    <mergeCell ref="B15:W15"/>
    <mergeCell ref="B16:W16"/>
    <mergeCell ref="B17:W17"/>
    <mergeCell ref="B18:W18"/>
    <mergeCell ref="B19:W19"/>
    <mergeCell ref="B20:W20"/>
    <mergeCell ref="B21:W21"/>
    <mergeCell ref="B22:W22"/>
    <mergeCell ref="B26:W26"/>
    <mergeCell ref="A27:W27"/>
    <mergeCell ref="A28:W28"/>
    <mergeCell ref="A29:V29"/>
  </mergeCells>
  <pageMargins left="0.7" right="0.7" top="0.75" bottom="0.75" header="0" footer="0"/>
  <pageSetup orientation="landscape"/>
  <headerFooter>
    <oddHeader>&amp;C2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94"/>
  <sheetViews>
    <sheetView zoomScale="82" zoomScaleNormal="82" workbookViewId="0">
      <selection sqref="A1:F1"/>
    </sheetView>
  </sheetViews>
  <sheetFormatPr defaultColWidth="14.42578125" defaultRowHeight="15" customHeight="1"/>
  <cols>
    <col min="1" max="1" width="7.7109375" customWidth="1"/>
    <col min="2" max="2" width="12.28515625" customWidth="1"/>
    <col min="3" max="3" width="5.5703125" customWidth="1"/>
    <col min="4" max="4" width="6.140625" customWidth="1"/>
    <col min="5" max="6" width="6.85546875" customWidth="1"/>
    <col min="7" max="7" width="5.85546875" customWidth="1"/>
    <col min="8" max="8" width="5.5703125" customWidth="1"/>
    <col min="9" max="9" width="5.7109375" customWidth="1"/>
    <col min="10" max="10" width="6.7109375" customWidth="1"/>
    <col min="11" max="11" width="7.85546875" customWidth="1"/>
    <col min="12" max="12" width="12" customWidth="1"/>
    <col min="13" max="13" width="8.28515625" customWidth="1"/>
    <col min="14" max="14" width="16.28515625" customWidth="1"/>
    <col min="15" max="15" width="5.7109375" customWidth="1"/>
    <col min="16" max="16" width="8.28515625" customWidth="1"/>
    <col min="17" max="17" width="4.140625" customWidth="1"/>
    <col min="18" max="18" width="7" customWidth="1"/>
    <col min="19" max="19" width="5.28515625" customWidth="1"/>
    <col min="20" max="20" width="8.85546875" customWidth="1"/>
    <col min="21" max="21" width="7.42578125" customWidth="1"/>
    <col min="22" max="22" width="9.28515625" customWidth="1"/>
    <col min="23" max="23" width="0.28515625" customWidth="1"/>
    <col min="24" max="26" width="8" customWidth="1"/>
  </cols>
  <sheetData>
    <row r="1" spans="1:24" ht="15.75" customHeight="1">
      <c r="A1" s="28" t="s">
        <v>46</v>
      </c>
      <c r="B1" s="7" t="s">
        <v>47</v>
      </c>
      <c r="C1" s="7"/>
      <c r="D1" s="7"/>
      <c r="E1" s="7"/>
      <c r="F1" s="7"/>
      <c r="G1" s="7"/>
      <c r="H1" s="7" t="e">
        <f>-K1</f>
        <v>#VALUE!</v>
      </c>
      <c r="I1" s="7"/>
      <c r="J1" s="7" t="s">
        <v>48</v>
      </c>
      <c r="K1" s="271" t="s">
        <v>49</v>
      </c>
      <c r="L1" s="225"/>
      <c r="M1" s="271" t="s">
        <v>50</v>
      </c>
      <c r="N1" s="225"/>
      <c r="O1" s="225"/>
      <c r="P1" s="7"/>
      <c r="Q1" s="7"/>
      <c r="R1" s="7"/>
      <c r="S1" s="7"/>
      <c r="T1" s="7"/>
      <c r="U1" s="7"/>
      <c r="V1" s="7"/>
      <c r="W1" s="15"/>
      <c r="X1" s="15"/>
    </row>
    <row r="2" spans="1:24" ht="15.75" customHeight="1">
      <c r="A2" s="27"/>
      <c r="B2" s="28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</row>
    <row r="3" spans="1:24" ht="40.5" customHeight="1">
      <c r="A3" s="272" t="s">
        <v>51</v>
      </c>
      <c r="B3" s="264" t="s">
        <v>52</v>
      </c>
      <c r="C3" s="264" t="s">
        <v>53</v>
      </c>
      <c r="D3" s="264" t="s">
        <v>54</v>
      </c>
      <c r="E3" s="264" t="s">
        <v>55</v>
      </c>
      <c r="F3" s="274" t="s">
        <v>56</v>
      </c>
      <c r="G3" s="264" t="s">
        <v>57</v>
      </c>
      <c r="H3" s="264" t="s">
        <v>58</v>
      </c>
      <c r="I3" s="264" t="s">
        <v>59</v>
      </c>
      <c r="J3" s="264" t="s">
        <v>60</v>
      </c>
      <c r="K3" s="264" t="s">
        <v>61</v>
      </c>
      <c r="L3" s="264" t="s">
        <v>62</v>
      </c>
      <c r="M3" s="268" t="s">
        <v>63</v>
      </c>
      <c r="N3" s="269"/>
      <c r="O3" s="270"/>
      <c r="P3" s="264" t="s">
        <v>64</v>
      </c>
      <c r="Q3" s="264" t="s">
        <v>65</v>
      </c>
      <c r="R3" s="264" t="s">
        <v>66</v>
      </c>
      <c r="S3" s="264" t="s">
        <v>67</v>
      </c>
      <c r="T3" s="264" t="s">
        <v>68</v>
      </c>
      <c r="U3" s="264" t="s">
        <v>69</v>
      </c>
      <c r="V3" s="266" t="s">
        <v>25</v>
      </c>
      <c r="W3" s="29"/>
      <c r="X3" s="27"/>
    </row>
    <row r="4" spans="1:24" ht="166.5" customHeight="1">
      <c r="A4" s="273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30" t="s">
        <v>70</v>
      </c>
      <c r="N4" s="31" t="s">
        <v>71</v>
      </c>
      <c r="O4" s="31" t="s">
        <v>72</v>
      </c>
      <c r="P4" s="265"/>
      <c r="Q4" s="265"/>
      <c r="R4" s="265"/>
      <c r="S4" s="265"/>
      <c r="T4" s="265"/>
      <c r="U4" s="265"/>
      <c r="V4" s="267"/>
      <c r="W4" s="32"/>
      <c r="X4" s="1"/>
    </row>
    <row r="5" spans="1:24" ht="15" customHeight="1">
      <c r="A5" s="33" t="s">
        <v>73</v>
      </c>
      <c r="B5" s="34" t="s">
        <v>74</v>
      </c>
      <c r="C5" s="35">
        <v>878</v>
      </c>
      <c r="D5" s="35">
        <v>1012</v>
      </c>
      <c r="E5" s="36"/>
      <c r="F5" s="35">
        <v>30</v>
      </c>
      <c r="G5" s="36"/>
      <c r="H5" s="36"/>
      <c r="I5" s="35">
        <v>130</v>
      </c>
      <c r="J5" s="35">
        <v>56</v>
      </c>
      <c r="K5" s="35"/>
      <c r="L5" s="36"/>
      <c r="M5" s="36"/>
      <c r="N5" s="36"/>
      <c r="O5" s="35">
        <v>20</v>
      </c>
      <c r="P5" s="36"/>
      <c r="Q5" s="36"/>
      <c r="R5" s="36"/>
      <c r="S5" s="35">
        <v>103</v>
      </c>
      <c r="T5" s="35">
        <v>509</v>
      </c>
      <c r="U5" s="35">
        <v>96</v>
      </c>
      <c r="V5" s="37"/>
      <c r="W5" s="38">
        <f>SUM(C5:V5)</f>
        <v>2834</v>
      </c>
      <c r="X5" s="27"/>
    </row>
    <row r="6" spans="1:24" ht="15" customHeight="1">
      <c r="A6" s="39"/>
      <c r="B6" s="40" t="s">
        <v>75</v>
      </c>
      <c r="C6" s="41">
        <v>266</v>
      </c>
      <c r="D6" s="41">
        <v>228</v>
      </c>
      <c r="E6" s="42"/>
      <c r="F6" s="42"/>
      <c r="G6" s="42"/>
      <c r="H6" s="42"/>
      <c r="I6" s="41">
        <v>121</v>
      </c>
      <c r="J6" s="41">
        <v>42</v>
      </c>
      <c r="K6" s="42"/>
      <c r="L6" s="42"/>
      <c r="M6" s="42"/>
      <c r="N6" s="42"/>
      <c r="O6" s="42"/>
      <c r="P6" s="42"/>
      <c r="Q6" s="42"/>
      <c r="R6" s="41">
        <v>21</v>
      </c>
      <c r="S6" s="41">
        <v>53</v>
      </c>
      <c r="T6" s="41">
        <v>197</v>
      </c>
      <c r="U6" s="42"/>
      <c r="V6" s="43"/>
      <c r="W6" s="44"/>
      <c r="X6" s="27"/>
    </row>
    <row r="7" spans="1:24" ht="15.75" customHeight="1">
      <c r="A7" s="45"/>
      <c r="B7" s="46" t="s">
        <v>76</v>
      </c>
      <c r="C7" s="47">
        <f t="shared" ref="C7:V7" si="0">SUM(C5:C6)</f>
        <v>1144</v>
      </c>
      <c r="D7" s="47">
        <f t="shared" si="0"/>
        <v>1240</v>
      </c>
      <c r="E7" s="47">
        <f t="shared" si="0"/>
        <v>0</v>
      </c>
      <c r="F7" s="47">
        <f t="shared" si="0"/>
        <v>30</v>
      </c>
      <c r="G7" s="47">
        <f t="shared" si="0"/>
        <v>0</v>
      </c>
      <c r="H7" s="47">
        <f t="shared" si="0"/>
        <v>0</v>
      </c>
      <c r="I7" s="47">
        <f t="shared" si="0"/>
        <v>251</v>
      </c>
      <c r="J7" s="47">
        <f t="shared" si="0"/>
        <v>98</v>
      </c>
      <c r="K7" s="47">
        <f t="shared" si="0"/>
        <v>0</v>
      </c>
      <c r="L7" s="47">
        <f t="shared" si="0"/>
        <v>0</v>
      </c>
      <c r="M7" s="47">
        <f t="shared" si="0"/>
        <v>0</v>
      </c>
      <c r="N7" s="47">
        <f t="shared" si="0"/>
        <v>0</v>
      </c>
      <c r="O7" s="47">
        <f t="shared" si="0"/>
        <v>20</v>
      </c>
      <c r="P7" s="47">
        <f t="shared" si="0"/>
        <v>0</v>
      </c>
      <c r="Q7" s="47">
        <f t="shared" si="0"/>
        <v>0</v>
      </c>
      <c r="R7" s="47">
        <f t="shared" si="0"/>
        <v>21</v>
      </c>
      <c r="S7" s="47">
        <f t="shared" si="0"/>
        <v>156</v>
      </c>
      <c r="T7" s="47">
        <f t="shared" si="0"/>
        <v>706</v>
      </c>
      <c r="U7" s="47">
        <f t="shared" si="0"/>
        <v>96</v>
      </c>
      <c r="V7" s="47">
        <f t="shared" si="0"/>
        <v>0</v>
      </c>
      <c r="W7" s="48">
        <f>SUM(C7:V7)</f>
        <v>3762</v>
      </c>
      <c r="X7" s="27"/>
    </row>
    <row r="8" spans="1:24" ht="15" customHeight="1">
      <c r="A8" s="49" t="s">
        <v>77</v>
      </c>
      <c r="B8" s="34" t="s">
        <v>74</v>
      </c>
      <c r="C8" s="50">
        <v>802</v>
      </c>
      <c r="D8" s="50">
        <v>1084</v>
      </c>
      <c r="E8" s="36"/>
      <c r="F8" s="35">
        <v>70</v>
      </c>
      <c r="G8" s="36"/>
      <c r="H8" s="36"/>
      <c r="I8" s="36"/>
      <c r="J8" s="35">
        <v>58</v>
      </c>
      <c r="K8" s="35">
        <v>147</v>
      </c>
      <c r="L8" s="36"/>
      <c r="M8" s="36"/>
      <c r="N8" s="36"/>
      <c r="O8" s="35">
        <v>20</v>
      </c>
      <c r="P8" s="36"/>
      <c r="Q8" s="36"/>
      <c r="R8" s="35">
        <v>237</v>
      </c>
      <c r="S8" s="35">
        <v>199</v>
      </c>
      <c r="T8" s="35">
        <v>339</v>
      </c>
      <c r="U8" s="35">
        <v>60</v>
      </c>
      <c r="V8" s="37"/>
      <c r="W8" s="51"/>
      <c r="X8" s="1"/>
    </row>
    <row r="9" spans="1:24" ht="15" customHeight="1">
      <c r="A9" s="52"/>
      <c r="B9" s="40" t="s">
        <v>78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3"/>
      <c r="W9" s="53"/>
      <c r="X9" s="1"/>
    </row>
    <row r="10" spans="1:24" ht="15" customHeight="1">
      <c r="A10" s="54"/>
      <c r="B10" s="46" t="s">
        <v>76</v>
      </c>
      <c r="C10" s="55">
        <f t="shared" ref="C10:E10" si="1">SUM(C8:C9)</f>
        <v>802</v>
      </c>
      <c r="D10" s="55">
        <f t="shared" si="1"/>
        <v>1084</v>
      </c>
      <c r="E10" s="56">
        <f t="shared" si="1"/>
        <v>0</v>
      </c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7"/>
      <c r="V10" s="58"/>
      <c r="W10" s="59">
        <f>SUM(C10:V10)</f>
        <v>1886</v>
      </c>
      <c r="X10" s="1"/>
    </row>
    <row r="11" spans="1:24" ht="15" customHeight="1">
      <c r="A11" s="60" t="s">
        <v>79</v>
      </c>
      <c r="B11" s="61" t="s">
        <v>74</v>
      </c>
      <c r="C11" s="62">
        <f t="shared" ref="C11:V11" si="2">C5+C8</f>
        <v>1680</v>
      </c>
      <c r="D11" s="62">
        <f t="shared" si="2"/>
        <v>2096</v>
      </c>
      <c r="E11" s="62">
        <f t="shared" si="2"/>
        <v>0</v>
      </c>
      <c r="F11" s="62">
        <f t="shared" si="2"/>
        <v>100</v>
      </c>
      <c r="G11" s="62">
        <f t="shared" si="2"/>
        <v>0</v>
      </c>
      <c r="H11" s="62">
        <f t="shared" si="2"/>
        <v>0</v>
      </c>
      <c r="I11" s="62">
        <f t="shared" si="2"/>
        <v>130</v>
      </c>
      <c r="J11" s="62">
        <f t="shared" si="2"/>
        <v>114</v>
      </c>
      <c r="K11" s="62">
        <f t="shared" si="2"/>
        <v>147</v>
      </c>
      <c r="L11" s="62">
        <f t="shared" si="2"/>
        <v>0</v>
      </c>
      <c r="M11" s="62">
        <f t="shared" si="2"/>
        <v>0</v>
      </c>
      <c r="N11" s="62">
        <f t="shared" si="2"/>
        <v>0</v>
      </c>
      <c r="O11" s="62">
        <f t="shared" si="2"/>
        <v>40</v>
      </c>
      <c r="P11" s="62">
        <f t="shared" si="2"/>
        <v>0</v>
      </c>
      <c r="Q11" s="62">
        <f t="shared" si="2"/>
        <v>0</v>
      </c>
      <c r="R11" s="62">
        <f t="shared" si="2"/>
        <v>237</v>
      </c>
      <c r="S11" s="62">
        <f t="shared" si="2"/>
        <v>302</v>
      </c>
      <c r="T11" s="62">
        <f t="shared" si="2"/>
        <v>848</v>
      </c>
      <c r="U11" s="62">
        <f t="shared" si="2"/>
        <v>156</v>
      </c>
      <c r="V11" s="62">
        <f t="shared" si="2"/>
        <v>0</v>
      </c>
      <c r="W11" s="38"/>
      <c r="X11" s="1"/>
    </row>
    <row r="12" spans="1:24" ht="15" customHeight="1">
      <c r="A12" s="60"/>
      <c r="B12" s="63" t="s">
        <v>80</v>
      </c>
      <c r="C12" s="42">
        <f t="shared" ref="C12:V12" si="3">C6+C9</f>
        <v>266</v>
      </c>
      <c r="D12" s="42">
        <f t="shared" si="3"/>
        <v>228</v>
      </c>
      <c r="E12" s="42">
        <f t="shared" si="3"/>
        <v>0</v>
      </c>
      <c r="F12" s="42">
        <f t="shared" si="3"/>
        <v>0</v>
      </c>
      <c r="G12" s="42">
        <f t="shared" si="3"/>
        <v>0</v>
      </c>
      <c r="H12" s="42">
        <f t="shared" si="3"/>
        <v>0</v>
      </c>
      <c r="I12" s="42">
        <f t="shared" si="3"/>
        <v>121</v>
      </c>
      <c r="J12" s="42">
        <f t="shared" si="3"/>
        <v>42</v>
      </c>
      <c r="K12" s="42">
        <f t="shared" si="3"/>
        <v>0</v>
      </c>
      <c r="L12" s="42">
        <f t="shared" si="3"/>
        <v>0</v>
      </c>
      <c r="M12" s="42">
        <f t="shared" si="3"/>
        <v>0</v>
      </c>
      <c r="N12" s="42">
        <f t="shared" si="3"/>
        <v>0</v>
      </c>
      <c r="O12" s="42">
        <f t="shared" si="3"/>
        <v>0</v>
      </c>
      <c r="P12" s="42">
        <f t="shared" si="3"/>
        <v>0</v>
      </c>
      <c r="Q12" s="42">
        <f t="shared" si="3"/>
        <v>0</v>
      </c>
      <c r="R12" s="42">
        <f t="shared" si="3"/>
        <v>21</v>
      </c>
      <c r="S12" s="42">
        <f t="shared" si="3"/>
        <v>53</v>
      </c>
      <c r="T12" s="42">
        <f t="shared" si="3"/>
        <v>197</v>
      </c>
      <c r="U12" s="42">
        <f t="shared" si="3"/>
        <v>0</v>
      </c>
      <c r="V12" s="42">
        <f t="shared" si="3"/>
        <v>0</v>
      </c>
      <c r="W12" s="44"/>
      <c r="X12" s="1"/>
    </row>
    <row r="13" spans="1:24" ht="15" customHeight="1">
      <c r="A13" s="64"/>
      <c r="B13" s="65" t="s">
        <v>76</v>
      </c>
      <c r="C13" s="66">
        <f t="shared" ref="C13:V13" si="4">C7+C10</f>
        <v>1946</v>
      </c>
      <c r="D13" s="66">
        <f t="shared" si="4"/>
        <v>2324</v>
      </c>
      <c r="E13" s="66">
        <f t="shared" si="4"/>
        <v>0</v>
      </c>
      <c r="F13" s="66">
        <f t="shared" si="4"/>
        <v>30</v>
      </c>
      <c r="G13" s="66">
        <f t="shared" si="4"/>
        <v>0</v>
      </c>
      <c r="H13" s="66">
        <f t="shared" si="4"/>
        <v>0</v>
      </c>
      <c r="I13" s="66">
        <f t="shared" si="4"/>
        <v>251</v>
      </c>
      <c r="J13" s="66">
        <f t="shared" si="4"/>
        <v>98</v>
      </c>
      <c r="K13" s="66">
        <f t="shared" si="4"/>
        <v>0</v>
      </c>
      <c r="L13" s="66">
        <f t="shared" si="4"/>
        <v>0</v>
      </c>
      <c r="M13" s="66">
        <f t="shared" si="4"/>
        <v>0</v>
      </c>
      <c r="N13" s="66">
        <f t="shared" si="4"/>
        <v>0</v>
      </c>
      <c r="O13" s="66">
        <f t="shared" si="4"/>
        <v>20</v>
      </c>
      <c r="P13" s="66">
        <f t="shared" si="4"/>
        <v>0</v>
      </c>
      <c r="Q13" s="66">
        <f t="shared" si="4"/>
        <v>0</v>
      </c>
      <c r="R13" s="66">
        <f t="shared" si="4"/>
        <v>21</v>
      </c>
      <c r="S13" s="66">
        <f t="shared" si="4"/>
        <v>156</v>
      </c>
      <c r="T13" s="66">
        <f t="shared" si="4"/>
        <v>706</v>
      </c>
      <c r="U13" s="66">
        <f t="shared" si="4"/>
        <v>96</v>
      </c>
      <c r="V13" s="66">
        <f t="shared" si="4"/>
        <v>0</v>
      </c>
      <c r="W13" s="48">
        <f>SUM(C13:V13)</f>
        <v>5648</v>
      </c>
      <c r="X13" s="1"/>
    </row>
    <row r="14" spans="1:24" ht="12.75" customHeight="1"/>
    <row r="15" spans="1:24" ht="12.75" customHeight="1">
      <c r="B15" s="263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</row>
    <row r="16" spans="1:24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</sheetData>
  <mergeCells count="23">
    <mergeCell ref="K1:L1"/>
    <mergeCell ref="M1:O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B15:Q15"/>
    <mergeCell ref="U3:U4"/>
    <mergeCell ref="V3:V4"/>
    <mergeCell ref="L3:L4"/>
    <mergeCell ref="M3:O3"/>
    <mergeCell ref="P3:P4"/>
    <mergeCell ref="Q3:Q4"/>
    <mergeCell ref="R3:R4"/>
    <mergeCell ref="S3:S4"/>
    <mergeCell ref="T3:T4"/>
    <mergeCell ref="K3:K4"/>
  </mergeCells>
  <pageMargins left="0.7" right="0.7" top="0.75" bottom="0.75" header="0" footer="0"/>
  <pageSetup orientation="landscape"/>
  <headerFooter>
    <oddHeader>&amp;C3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36" zoomScale="82" zoomScaleNormal="82" workbookViewId="0">
      <selection sqref="A1:F1"/>
    </sheetView>
  </sheetViews>
  <sheetFormatPr defaultColWidth="14.42578125" defaultRowHeight="15" customHeight="1"/>
  <cols>
    <col min="1" max="1" width="5" customWidth="1"/>
    <col min="2" max="2" width="34.28515625" customWidth="1"/>
    <col min="3" max="3" width="7" customWidth="1"/>
    <col min="4" max="4" width="63.7109375" customWidth="1"/>
    <col min="5" max="5" width="14.5703125" customWidth="1"/>
    <col min="6" max="6" width="12" customWidth="1"/>
    <col min="7" max="13" width="8" customWidth="1"/>
    <col min="14" max="14" width="16.28515625" customWidth="1"/>
    <col min="15" max="26" width="8" customWidth="1"/>
  </cols>
  <sheetData>
    <row r="1" spans="1:26" ht="18.75" customHeight="1">
      <c r="A1" s="232" t="s">
        <v>81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9.5" customHeight="1">
      <c r="A2" s="67" t="s">
        <v>82</v>
      </c>
      <c r="B2" s="280" t="s">
        <v>83</v>
      </c>
      <c r="C2" s="248"/>
      <c r="D2" s="245"/>
      <c r="E2" s="67" t="s">
        <v>84</v>
      </c>
      <c r="F2" s="67" t="s">
        <v>85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7.25" customHeight="1">
      <c r="A3" s="63"/>
      <c r="B3" s="281" t="s">
        <v>86</v>
      </c>
      <c r="C3" s="248"/>
      <c r="D3" s="245"/>
      <c r="E3" s="68"/>
      <c r="F3" s="6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70">
        <v>1</v>
      </c>
      <c r="B4" s="275" t="s">
        <v>87</v>
      </c>
      <c r="C4" s="248"/>
      <c r="D4" s="245"/>
      <c r="E4" s="282">
        <v>45895</v>
      </c>
      <c r="F4" s="69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>
      <c r="A5" s="70"/>
      <c r="B5" s="275" t="s">
        <v>88</v>
      </c>
      <c r="C5" s="248"/>
      <c r="D5" s="245"/>
      <c r="E5" s="277"/>
      <c r="F5" s="69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6.5" customHeight="1">
      <c r="A6" s="70"/>
      <c r="B6" s="275" t="s">
        <v>89</v>
      </c>
      <c r="C6" s="248"/>
      <c r="D6" s="245"/>
      <c r="E6" s="277"/>
      <c r="F6" s="69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7" customHeight="1">
      <c r="A7" s="71"/>
      <c r="B7" s="275" t="s">
        <v>90</v>
      </c>
      <c r="C7" s="248"/>
      <c r="D7" s="245"/>
      <c r="E7" s="277"/>
      <c r="F7" s="69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3.5" customHeight="1">
      <c r="A8" s="70"/>
      <c r="B8" s="275" t="s">
        <v>91</v>
      </c>
      <c r="C8" s="248"/>
      <c r="D8" s="245"/>
      <c r="E8" s="277"/>
      <c r="F8" s="69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8.5" customHeight="1">
      <c r="A9" s="70"/>
      <c r="B9" s="275" t="s">
        <v>92</v>
      </c>
      <c r="C9" s="248"/>
      <c r="D9" s="245"/>
      <c r="E9" s="277"/>
      <c r="F9" s="69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>
      <c r="A10" s="70"/>
      <c r="B10" s="275" t="s">
        <v>93</v>
      </c>
      <c r="C10" s="248"/>
      <c r="D10" s="245"/>
      <c r="E10" s="278"/>
      <c r="F10" s="69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8.5" customHeight="1">
      <c r="A11" s="72">
        <v>2</v>
      </c>
      <c r="B11" s="275" t="s">
        <v>94</v>
      </c>
      <c r="C11" s="248"/>
      <c r="D11" s="245"/>
      <c r="E11" s="279">
        <v>45909</v>
      </c>
      <c r="F11" s="6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>
      <c r="A12" s="70"/>
      <c r="B12" s="275" t="s">
        <v>95</v>
      </c>
      <c r="C12" s="248"/>
      <c r="D12" s="245"/>
      <c r="E12" s="277"/>
      <c r="F12" s="7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 customHeight="1">
      <c r="A13" s="70"/>
      <c r="B13" s="275" t="s">
        <v>96</v>
      </c>
      <c r="C13" s="248"/>
      <c r="D13" s="245"/>
      <c r="E13" s="277"/>
      <c r="F13" s="7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>
      <c r="A14" s="70"/>
      <c r="B14" s="275" t="s">
        <v>97</v>
      </c>
      <c r="C14" s="248"/>
      <c r="D14" s="245"/>
      <c r="E14" s="277"/>
      <c r="F14" s="7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 customHeight="1">
      <c r="A15" s="70"/>
      <c r="B15" s="275" t="s">
        <v>98</v>
      </c>
      <c r="C15" s="248"/>
      <c r="D15" s="245"/>
      <c r="E15" s="277"/>
      <c r="F15" s="7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.25" customHeight="1">
      <c r="A16" s="70"/>
      <c r="B16" s="275" t="s">
        <v>99</v>
      </c>
      <c r="C16" s="248"/>
      <c r="D16" s="245"/>
      <c r="E16" s="277"/>
      <c r="F16" s="7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.75" customHeight="1">
      <c r="A17" s="70"/>
      <c r="B17" s="275" t="s">
        <v>100</v>
      </c>
      <c r="C17" s="248"/>
      <c r="D17" s="245"/>
      <c r="E17" s="277"/>
      <c r="F17" s="7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63"/>
      <c r="B18" s="275" t="s">
        <v>101</v>
      </c>
      <c r="C18" s="248"/>
      <c r="D18" s="245"/>
      <c r="E18" s="277"/>
      <c r="F18" s="69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63"/>
      <c r="B19" s="275" t="s">
        <v>102</v>
      </c>
      <c r="C19" s="248"/>
      <c r="D19" s="245"/>
      <c r="E19" s="278"/>
      <c r="F19" s="69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40">
        <v>3</v>
      </c>
      <c r="B20" s="275" t="s">
        <v>103</v>
      </c>
      <c r="C20" s="248"/>
      <c r="D20" s="245"/>
      <c r="E20" s="279">
        <v>45937</v>
      </c>
      <c r="F20" s="69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63"/>
      <c r="B21" s="275" t="s">
        <v>104</v>
      </c>
      <c r="C21" s="248"/>
      <c r="D21" s="245"/>
      <c r="E21" s="277"/>
      <c r="F21" s="69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>
      <c r="A22" s="63"/>
      <c r="B22" s="275" t="s">
        <v>105</v>
      </c>
      <c r="C22" s="248"/>
      <c r="D22" s="245"/>
      <c r="E22" s="277"/>
      <c r="F22" s="69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63"/>
      <c r="B23" s="275" t="s">
        <v>106</v>
      </c>
      <c r="C23" s="248"/>
      <c r="D23" s="245"/>
      <c r="E23" s="277"/>
      <c r="F23" s="69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>
      <c r="A24" s="63"/>
      <c r="B24" s="275" t="s">
        <v>107</v>
      </c>
      <c r="C24" s="248"/>
      <c r="D24" s="245"/>
      <c r="E24" s="277"/>
      <c r="F24" s="69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63"/>
      <c r="B25" s="275" t="s">
        <v>108</v>
      </c>
      <c r="C25" s="248"/>
      <c r="D25" s="245"/>
      <c r="E25" s="278"/>
      <c r="F25" s="69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40">
        <v>4</v>
      </c>
      <c r="B26" s="275" t="s">
        <v>109</v>
      </c>
      <c r="C26" s="248"/>
      <c r="D26" s="245"/>
      <c r="E26" s="276">
        <v>45965</v>
      </c>
      <c r="F26" s="69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63"/>
      <c r="B27" s="275" t="s">
        <v>110</v>
      </c>
      <c r="C27" s="248"/>
      <c r="D27" s="245"/>
      <c r="E27" s="277"/>
      <c r="F27" s="69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63"/>
      <c r="B28" s="275" t="s">
        <v>111</v>
      </c>
      <c r="C28" s="248"/>
      <c r="D28" s="245"/>
      <c r="E28" s="277"/>
      <c r="F28" s="69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63"/>
      <c r="B29" s="275" t="s">
        <v>112</v>
      </c>
      <c r="C29" s="248"/>
      <c r="D29" s="245"/>
      <c r="E29" s="277"/>
      <c r="F29" s="69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63"/>
      <c r="B30" s="275" t="s">
        <v>113</v>
      </c>
      <c r="C30" s="248"/>
      <c r="D30" s="245"/>
      <c r="E30" s="277"/>
      <c r="F30" s="6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63"/>
      <c r="B31" s="275" t="s">
        <v>93</v>
      </c>
      <c r="C31" s="248"/>
      <c r="D31" s="245"/>
      <c r="E31" s="278"/>
      <c r="F31" s="6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63"/>
      <c r="E32" s="69"/>
      <c r="F32" s="6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40">
        <v>6</v>
      </c>
      <c r="B33" s="275" t="s">
        <v>114</v>
      </c>
      <c r="C33" s="248"/>
      <c r="D33" s="245"/>
      <c r="E33" s="279">
        <v>45993</v>
      </c>
      <c r="F33" s="6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63"/>
      <c r="B34" s="275" t="s">
        <v>115</v>
      </c>
      <c r="C34" s="248"/>
      <c r="D34" s="245"/>
      <c r="E34" s="277"/>
      <c r="F34" s="69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63"/>
      <c r="B35" s="275" t="s">
        <v>116</v>
      </c>
      <c r="C35" s="248"/>
      <c r="D35" s="245"/>
      <c r="E35" s="277"/>
      <c r="F35" s="69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63"/>
      <c r="B36" s="275" t="s">
        <v>117</v>
      </c>
      <c r="C36" s="248"/>
      <c r="D36" s="245"/>
      <c r="E36" s="277"/>
      <c r="F36" s="69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63"/>
      <c r="B37" s="275" t="s">
        <v>118</v>
      </c>
      <c r="C37" s="248"/>
      <c r="D37" s="245"/>
      <c r="E37" s="277"/>
      <c r="F37" s="6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63"/>
      <c r="B38" s="275" t="s">
        <v>119</v>
      </c>
      <c r="C38" s="248"/>
      <c r="D38" s="245"/>
      <c r="E38" s="277"/>
      <c r="F38" s="69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63"/>
      <c r="B39" s="275" t="s">
        <v>93</v>
      </c>
      <c r="C39" s="248"/>
      <c r="D39" s="245"/>
      <c r="E39" s="278"/>
      <c r="F39" s="69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74"/>
      <c r="B40" s="286" t="s">
        <v>120</v>
      </c>
      <c r="C40" s="248"/>
      <c r="D40" s="245"/>
      <c r="E40" s="74"/>
      <c r="F40" s="6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75">
        <v>7</v>
      </c>
      <c r="B41" s="283" t="s">
        <v>121</v>
      </c>
      <c r="C41" s="248"/>
      <c r="D41" s="245"/>
      <c r="E41" s="285">
        <v>46063</v>
      </c>
      <c r="F41" s="6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76"/>
      <c r="B42" s="283" t="s">
        <v>122</v>
      </c>
      <c r="C42" s="248"/>
      <c r="D42" s="245"/>
      <c r="E42" s="277"/>
      <c r="F42" s="6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76"/>
      <c r="B43" s="283" t="s">
        <v>123</v>
      </c>
      <c r="C43" s="248"/>
      <c r="D43" s="245"/>
      <c r="E43" s="277"/>
      <c r="F43" s="6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76"/>
      <c r="B44" s="283" t="s">
        <v>124</v>
      </c>
      <c r="C44" s="248"/>
      <c r="D44" s="245"/>
      <c r="E44" s="277"/>
      <c r="F44" s="6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76"/>
      <c r="B45" s="283" t="s">
        <v>125</v>
      </c>
      <c r="C45" s="248"/>
      <c r="D45" s="245"/>
      <c r="E45" s="277"/>
      <c r="F45" s="6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76"/>
      <c r="B46" s="283" t="s">
        <v>126</v>
      </c>
      <c r="C46" s="248"/>
      <c r="D46" s="245"/>
      <c r="E46" s="278"/>
      <c r="F46" s="6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75">
        <v>8</v>
      </c>
      <c r="B47" s="283" t="s">
        <v>127</v>
      </c>
      <c r="C47" s="248"/>
      <c r="D47" s="245"/>
      <c r="E47" s="285">
        <v>46091</v>
      </c>
      <c r="F47" s="6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76"/>
      <c r="B48" s="283" t="s">
        <v>128</v>
      </c>
      <c r="C48" s="248"/>
      <c r="D48" s="245"/>
      <c r="E48" s="277"/>
      <c r="F48" s="6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76"/>
      <c r="B49" s="284" t="s">
        <v>129</v>
      </c>
      <c r="C49" s="248"/>
      <c r="D49" s="245"/>
      <c r="E49" s="277"/>
      <c r="F49" s="6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76"/>
      <c r="B50" s="283" t="s">
        <v>130</v>
      </c>
      <c r="C50" s="248"/>
      <c r="D50" s="245"/>
      <c r="E50" s="277"/>
      <c r="F50" s="6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76"/>
      <c r="B51" s="283" t="s">
        <v>126</v>
      </c>
      <c r="C51" s="248"/>
      <c r="D51" s="245"/>
      <c r="E51" s="278"/>
      <c r="F51" s="6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75">
        <v>9</v>
      </c>
      <c r="B52" s="283" t="s">
        <v>131</v>
      </c>
      <c r="C52" s="248"/>
      <c r="D52" s="245"/>
      <c r="E52" s="285">
        <v>46119</v>
      </c>
      <c r="F52" s="6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76"/>
      <c r="B53" s="283" t="s">
        <v>132</v>
      </c>
      <c r="C53" s="248"/>
      <c r="D53" s="245"/>
      <c r="E53" s="277"/>
      <c r="F53" s="6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>
      <c r="A54" s="76"/>
      <c r="B54" s="283" t="s">
        <v>133</v>
      </c>
      <c r="C54" s="248"/>
      <c r="D54" s="245"/>
      <c r="E54" s="277"/>
      <c r="F54" s="6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76"/>
      <c r="B55" s="283" t="s">
        <v>134</v>
      </c>
      <c r="C55" s="248"/>
      <c r="D55" s="245"/>
      <c r="E55" s="277"/>
      <c r="F55" s="6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76"/>
      <c r="B56" s="283" t="s">
        <v>135</v>
      </c>
      <c r="C56" s="248"/>
      <c r="D56" s="245"/>
      <c r="E56" s="277"/>
      <c r="F56" s="6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76"/>
      <c r="B57" s="283" t="s">
        <v>126</v>
      </c>
      <c r="C57" s="248"/>
      <c r="D57" s="245"/>
      <c r="E57" s="278"/>
      <c r="F57" s="6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75">
        <v>10</v>
      </c>
      <c r="B58" s="283" t="s">
        <v>136</v>
      </c>
      <c r="C58" s="248"/>
      <c r="D58" s="245"/>
      <c r="E58" s="285">
        <v>46147</v>
      </c>
      <c r="F58" s="6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76"/>
      <c r="B59" s="283" t="s">
        <v>137</v>
      </c>
      <c r="C59" s="248"/>
      <c r="D59" s="245"/>
      <c r="E59" s="277"/>
      <c r="F59" s="6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76"/>
      <c r="B60" s="283" t="s">
        <v>138</v>
      </c>
      <c r="C60" s="248"/>
      <c r="D60" s="245"/>
      <c r="E60" s="277"/>
      <c r="F60" s="6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76"/>
      <c r="B61" s="283" t="s">
        <v>139</v>
      </c>
      <c r="C61" s="248"/>
      <c r="D61" s="245"/>
      <c r="E61" s="277"/>
      <c r="F61" s="6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76"/>
      <c r="B62" s="283" t="s">
        <v>126</v>
      </c>
      <c r="C62" s="248"/>
      <c r="D62" s="245"/>
      <c r="E62" s="278"/>
      <c r="F62" s="6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75">
        <v>11</v>
      </c>
      <c r="B63" s="283" t="s">
        <v>140</v>
      </c>
      <c r="C63" s="248"/>
      <c r="D63" s="245"/>
      <c r="E63" s="285">
        <v>46182</v>
      </c>
      <c r="F63" s="6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76"/>
      <c r="B64" s="284" t="s">
        <v>141</v>
      </c>
      <c r="C64" s="248"/>
      <c r="D64" s="245"/>
      <c r="E64" s="277"/>
      <c r="F64" s="6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76"/>
      <c r="B65" s="283" t="s">
        <v>142</v>
      </c>
      <c r="C65" s="248"/>
      <c r="D65" s="245"/>
      <c r="E65" s="277"/>
      <c r="F65" s="6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76"/>
      <c r="B66" s="283" t="s">
        <v>143</v>
      </c>
      <c r="C66" s="248"/>
      <c r="D66" s="245"/>
      <c r="E66" s="277"/>
      <c r="F66" s="6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76"/>
      <c r="B67" s="283" t="s">
        <v>144</v>
      </c>
      <c r="C67" s="248"/>
      <c r="D67" s="245"/>
      <c r="E67" s="277"/>
      <c r="F67" s="6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76"/>
      <c r="B68" s="283" t="s">
        <v>126</v>
      </c>
      <c r="C68" s="248"/>
      <c r="D68" s="245"/>
      <c r="E68" s="278"/>
      <c r="F68" s="6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77"/>
      <c r="C69" s="77"/>
      <c r="D69" s="77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7">
    <mergeCell ref="B40:D40"/>
    <mergeCell ref="B41:D41"/>
    <mergeCell ref="B31:D31"/>
    <mergeCell ref="B33:D33"/>
    <mergeCell ref="E41:E46"/>
    <mergeCell ref="B42:D42"/>
    <mergeCell ref="B43:D43"/>
    <mergeCell ref="E33:E39"/>
    <mergeCell ref="B34:D34"/>
    <mergeCell ref="B35:D35"/>
    <mergeCell ref="B36:D36"/>
    <mergeCell ref="B37:D37"/>
    <mergeCell ref="B38:D38"/>
    <mergeCell ref="B39:D39"/>
    <mergeCell ref="E47:E51"/>
    <mergeCell ref="E52:E57"/>
    <mergeCell ref="B44:D44"/>
    <mergeCell ref="B45:D45"/>
    <mergeCell ref="E58:E62"/>
    <mergeCell ref="E63:E68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7:D67"/>
    <mergeCell ref="B68:D68"/>
    <mergeCell ref="B60:D60"/>
    <mergeCell ref="B61:D61"/>
    <mergeCell ref="B62:D62"/>
    <mergeCell ref="B63:D63"/>
    <mergeCell ref="B64:D64"/>
    <mergeCell ref="B65:D65"/>
    <mergeCell ref="B66:D66"/>
    <mergeCell ref="A1:F1"/>
    <mergeCell ref="B2:D2"/>
    <mergeCell ref="B3:D3"/>
    <mergeCell ref="B4:D4"/>
    <mergeCell ref="E4:E10"/>
    <mergeCell ref="B5:D5"/>
    <mergeCell ref="B6:D6"/>
    <mergeCell ref="B9:D9"/>
    <mergeCell ref="B10:D10"/>
    <mergeCell ref="B11:D11"/>
    <mergeCell ref="B7:D7"/>
    <mergeCell ref="B8:D8"/>
    <mergeCell ref="E11:E19"/>
    <mergeCell ref="B12:D12"/>
    <mergeCell ref="B13:D13"/>
    <mergeCell ref="B14:D14"/>
    <mergeCell ref="B19:D19"/>
    <mergeCell ref="B15:D15"/>
    <mergeCell ref="B16:D16"/>
    <mergeCell ref="B17:D17"/>
    <mergeCell ref="B18:D18"/>
    <mergeCell ref="B20:D20"/>
    <mergeCell ref="E20:E25"/>
    <mergeCell ref="B21:D21"/>
    <mergeCell ref="B22:D22"/>
    <mergeCell ref="B23:D23"/>
    <mergeCell ref="B24:D24"/>
    <mergeCell ref="B25:D25"/>
    <mergeCell ref="B26:D26"/>
    <mergeCell ref="E26:E31"/>
    <mergeCell ref="B27:D27"/>
    <mergeCell ref="B28:D28"/>
    <mergeCell ref="B29:D29"/>
    <mergeCell ref="B30:D30"/>
  </mergeCells>
  <pageMargins left="0.7" right="0.7" top="0.75" bottom="0.75" header="0" footer="0"/>
  <pageSetup orientation="landscape"/>
  <headerFooter>
    <oddHeader>&amp;C4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2" zoomScaleNormal="82" workbookViewId="0">
      <selection activeCell="B21" sqref="A21:W46"/>
    </sheetView>
  </sheetViews>
  <sheetFormatPr defaultColWidth="14.42578125" defaultRowHeight="15" customHeight="1"/>
  <cols>
    <col min="1" max="1" width="3.85546875" customWidth="1"/>
    <col min="2" max="2" width="55.42578125" customWidth="1"/>
    <col min="3" max="3" width="7" hidden="1" customWidth="1"/>
    <col min="4" max="4" width="25.7109375" customWidth="1"/>
    <col min="5" max="5" width="12.28515625" customWidth="1"/>
    <col min="6" max="6" width="13.42578125" customWidth="1"/>
    <col min="7" max="13" width="8" customWidth="1"/>
    <col min="14" max="14" width="16.28515625" customWidth="1"/>
    <col min="15" max="26" width="8" customWidth="1"/>
  </cols>
  <sheetData>
    <row r="1" spans="1:26" ht="39" customHeight="1">
      <c r="A1" s="251" t="s">
        <v>145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>
      <c r="A2" s="78" t="s">
        <v>82</v>
      </c>
      <c r="B2" s="79" t="s">
        <v>146</v>
      </c>
      <c r="C2" s="79"/>
      <c r="D2" s="80" t="s">
        <v>147</v>
      </c>
      <c r="E2" s="81" t="s">
        <v>84</v>
      </c>
      <c r="F2" s="82" t="s">
        <v>85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" customHeight="1">
      <c r="A3" s="83">
        <v>1</v>
      </c>
      <c r="B3" s="84" t="s">
        <v>148</v>
      </c>
      <c r="C3" s="85" t="s">
        <v>149</v>
      </c>
      <c r="D3" s="85" t="s">
        <v>149</v>
      </c>
      <c r="E3" s="85" t="s">
        <v>150</v>
      </c>
      <c r="F3" s="86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spans="1:26" ht="30" customHeight="1">
      <c r="A4" s="88" t="s">
        <v>151</v>
      </c>
      <c r="B4" s="84" t="s">
        <v>152</v>
      </c>
      <c r="C4" s="85" t="s">
        <v>153</v>
      </c>
      <c r="D4" s="85" t="s">
        <v>153</v>
      </c>
      <c r="E4" s="85" t="s">
        <v>154</v>
      </c>
      <c r="F4" s="86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27.75" customHeight="1">
      <c r="A5" s="88">
        <v>3</v>
      </c>
      <c r="B5" s="84" t="s">
        <v>155</v>
      </c>
      <c r="C5" s="85" t="s">
        <v>156</v>
      </c>
      <c r="D5" s="85" t="s">
        <v>156</v>
      </c>
      <c r="E5" s="85" t="s">
        <v>157</v>
      </c>
      <c r="F5" s="86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27.75" customHeight="1">
      <c r="A6" s="88">
        <v>4</v>
      </c>
      <c r="B6" s="89" t="s">
        <v>158</v>
      </c>
      <c r="C6" s="85" t="s">
        <v>159</v>
      </c>
      <c r="D6" s="85" t="s">
        <v>160</v>
      </c>
      <c r="E6" s="85" t="s">
        <v>161</v>
      </c>
      <c r="F6" s="9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1:F1"/>
  </mergeCells>
  <pageMargins left="0.7" right="0.7" top="0.75" bottom="0.75" header="0" footer="0"/>
  <pageSetup orientation="landscape"/>
  <headerFooter>
    <oddHeader>&amp;C6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zoomScale="82" zoomScaleNormal="82" workbookViewId="0">
      <selection activeCell="B21" sqref="A21:W46"/>
    </sheetView>
  </sheetViews>
  <sheetFormatPr defaultColWidth="14.42578125" defaultRowHeight="15" customHeight="1"/>
  <cols>
    <col min="1" max="1" width="5.42578125" customWidth="1"/>
    <col min="2" max="2" width="42" customWidth="1"/>
    <col min="3" max="3" width="7" hidden="1" customWidth="1"/>
    <col min="4" max="4" width="23" customWidth="1"/>
    <col min="5" max="5" width="19.85546875" customWidth="1"/>
    <col min="6" max="6" width="19.5703125" customWidth="1"/>
    <col min="7" max="13" width="8" customWidth="1"/>
    <col min="14" max="14" width="16.28515625" customWidth="1"/>
    <col min="15" max="26" width="8" customWidth="1"/>
  </cols>
  <sheetData>
    <row r="1" spans="1:26" ht="20.25" customHeight="1">
      <c r="A1" s="224" t="s">
        <v>162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>
      <c r="A2" s="91" t="s">
        <v>82</v>
      </c>
      <c r="B2" s="91" t="s">
        <v>146</v>
      </c>
      <c r="C2" s="91"/>
      <c r="D2" s="24" t="s">
        <v>147</v>
      </c>
      <c r="E2" s="91" t="s">
        <v>84</v>
      </c>
      <c r="F2" s="92" t="s">
        <v>163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>
      <c r="A3" s="24">
        <v>1</v>
      </c>
      <c r="B3" s="24">
        <v>2</v>
      </c>
      <c r="C3" s="93"/>
      <c r="D3" s="93">
        <v>3</v>
      </c>
      <c r="E3" s="24">
        <v>4</v>
      </c>
      <c r="F3" s="24">
        <v>5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>
      <c r="A4" s="94">
        <v>1</v>
      </c>
      <c r="B4" s="95" t="s">
        <v>164</v>
      </c>
      <c r="C4" s="96"/>
      <c r="D4" s="97" t="s">
        <v>153</v>
      </c>
      <c r="E4" s="97" t="s">
        <v>165</v>
      </c>
      <c r="F4" s="96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47.25" customHeight="1">
      <c r="A5" s="94">
        <v>2</v>
      </c>
      <c r="B5" s="98" t="s">
        <v>166</v>
      </c>
      <c r="C5" s="96"/>
      <c r="D5" s="97" t="s">
        <v>167</v>
      </c>
      <c r="E5" s="97" t="s">
        <v>168</v>
      </c>
      <c r="F5" s="96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36.75" customHeight="1">
      <c r="A6" s="99">
        <v>3</v>
      </c>
      <c r="B6" s="95" t="s">
        <v>169</v>
      </c>
      <c r="C6" s="96"/>
      <c r="D6" s="97" t="s">
        <v>170</v>
      </c>
      <c r="E6" s="97" t="s">
        <v>171</v>
      </c>
      <c r="F6" s="96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</row>
    <row r="7" spans="1:26" ht="32.25" customHeight="1">
      <c r="A7" s="99">
        <v>4</v>
      </c>
      <c r="B7" s="95" t="s">
        <v>172</v>
      </c>
      <c r="C7" s="94"/>
      <c r="D7" s="100" t="s">
        <v>173</v>
      </c>
      <c r="E7" s="100" t="s">
        <v>174</v>
      </c>
      <c r="F7" s="94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5.75" customHeight="1">
      <c r="A8" s="1"/>
      <c r="B8" s="1"/>
      <c r="C8" s="1"/>
      <c r="D8" s="1"/>
      <c r="E8" s="1"/>
      <c r="F8" s="10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77"/>
      <c r="C9" s="1"/>
      <c r="D9" s="1"/>
      <c r="E9" s="10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>
      <c r="A10" s="1"/>
      <c r="B10" s="77"/>
      <c r="C10" s="1"/>
      <c r="D10" s="1"/>
      <c r="E10" s="10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77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>
      <c r="A20" s="1"/>
      <c r="B20" s="103"/>
      <c r="C20" s="103"/>
      <c r="D20" s="287"/>
      <c r="E20" s="102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>
      <c r="A21" s="1"/>
      <c r="B21" s="103"/>
      <c r="C21" s="104"/>
      <c r="D21" s="225"/>
      <c r="E21" s="10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</sheetData>
  <mergeCells count="2">
    <mergeCell ref="A1:F1"/>
    <mergeCell ref="D20:D21"/>
  </mergeCells>
  <pageMargins left="0.7" right="0.7" top="0.75" bottom="0.75" header="0" footer="0"/>
  <pageSetup orientation="landscape"/>
  <headerFooter>
    <oddHeader>&amp;C7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72"/>
  <sheetViews>
    <sheetView zoomScale="82" zoomScaleNormal="82" workbookViewId="0">
      <selection activeCell="B21" sqref="A21:W46"/>
    </sheetView>
  </sheetViews>
  <sheetFormatPr defaultColWidth="14.42578125" defaultRowHeight="15" customHeight="1"/>
  <cols>
    <col min="1" max="1" width="48.85546875" customWidth="1"/>
    <col min="2" max="2" width="21.5703125" customWidth="1"/>
    <col min="3" max="3" width="18.28515625" customWidth="1"/>
    <col min="4" max="4" width="18.42578125" customWidth="1"/>
    <col min="5" max="5" width="14.7109375" customWidth="1"/>
    <col min="6" max="6" width="9.140625" customWidth="1"/>
    <col min="7" max="7" width="7.5703125" customWidth="1"/>
    <col min="8" max="10" width="9.140625" customWidth="1"/>
    <col min="11" max="13" width="8" customWidth="1"/>
    <col min="14" max="14" width="16.28515625" customWidth="1"/>
    <col min="15" max="26" width="8" customWidth="1"/>
  </cols>
  <sheetData>
    <row r="1" spans="1:26" ht="66" customHeight="1">
      <c r="A1" s="105" t="s">
        <v>175</v>
      </c>
      <c r="B1" s="106" t="s">
        <v>176</v>
      </c>
      <c r="C1" s="105" t="s">
        <v>177</v>
      </c>
      <c r="D1" s="105" t="s">
        <v>178</v>
      </c>
      <c r="E1" s="105" t="s">
        <v>85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7.25" customHeight="1">
      <c r="A2" s="24">
        <v>2</v>
      </c>
      <c r="B2" s="24">
        <v>3</v>
      </c>
      <c r="C2" s="24">
        <v>4</v>
      </c>
      <c r="D2" s="24">
        <v>5</v>
      </c>
      <c r="E2" s="24">
        <v>6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6" customHeight="1">
      <c r="A3" s="107" t="s">
        <v>179</v>
      </c>
      <c r="B3" s="108"/>
      <c r="C3" s="109" t="s">
        <v>180</v>
      </c>
      <c r="D3" s="110" t="s">
        <v>181</v>
      </c>
      <c r="E3" s="111"/>
      <c r="F3" s="112"/>
      <c r="G3" s="113"/>
      <c r="H3" s="114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spans="1:26" ht="30" customHeight="1">
      <c r="A4" s="116" t="s">
        <v>182</v>
      </c>
      <c r="B4" s="117"/>
      <c r="C4" s="110" t="s">
        <v>183</v>
      </c>
      <c r="D4" s="110" t="s">
        <v>184</v>
      </c>
      <c r="E4" s="111"/>
      <c r="F4" s="112"/>
      <c r="G4" s="113"/>
      <c r="H4" s="114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spans="1:26" ht="29.25" customHeight="1">
      <c r="A5" s="116" t="s">
        <v>185</v>
      </c>
      <c r="B5" s="117"/>
      <c r="C5" s="110" t="s">
        <v>183</v>
      </c>
      <c r="D5" s="110" t="s">
        <v>184</v>
      </c>
      <c r="E5" s="111"/>
      <c r="F5" s="112"/>
      <c r="G5" s="113"/>
      <c r="H5" s="114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</row>
    <row r="6" spans="1:26" ht="29.25" customHeight="1">
      <c r="A6" s="118" t="s">
        <v>186</v>
      </c>
      <c r="B6" s="117"/>
      <c r="C6" s="110" t="s">
        <v>183</v>
      </c>
      <c r="D6" s="110" t="s">
        <v>187</v>
      </c>
      <c r="E6" s="111"/>
      <c r="F6" s="112"/>
      <c r="G6" s="113"/>
      <c r="H6" s="114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</row>
    <row r="7" spans="1:26" ht="24" customHeight="1">
      <c r="A7" s="119" t="s">
        <v>188</v>
      </c>
      <c r="B7" s="117"/>
      <c r="C7" s="110" t="s">
        <v>183</v>
      </c>
      <c r="D7" s="110" t="s">
        <v>189</v>
      </c>
      <c r="E7" s="111"/>
      <c r="F7" s="112"/>
      <c r="G7" s="113"/>
      <c r="H7" s="114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</row>
    <row r="8" spans="1:26" ht="33" customHeight="1">
      <c r="A8" s="116" t="s">
        <v>190</v>
      </c>
      <c r="B8" s="117"/>
      <c r="C8" s="110" t="s">
        <v>183</v>
      </c>
      <c r="D8" s="110" t="s">
        <v>191</v>
      </c>
      <c r="E8" s="111"/>
      <c r="F8" s="112"/>
      <c r="G8" s="113"/>
      <c r="H8" s="114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</row>
    <row r="9" spans="1:26" ht="26.25" customHeight="1">
      <c r="A9" s="116" t="s">
        <v>192</v>
      </c>
      <c r="B9" s="117"/>
      <c r="C9" s="110" t="s">
        <v>183</v>
      </c>
      <c r="D9" s="110" t="s">
        <v>189</v>
      </c>
      <c r="E9" s="111"/>
      <c r="F9" s="112"/>
      <c r="G9" s="113"/>
      <c r="H9" s="114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</row>
    <row r="10" spans="1:26" ht="31.5" customHeight="1">
      <c r="A10" s="119" t="s">
        <v>193</v>
      </c>
      <c r="B10" s="117"/>
      <c r="C10" s="110" t="s">
        <v>183</v>
      </c>
      <c r="D10" s="110" t="s">
        <v>194</v>
      </c>
      <c r="E10" s="111"/>
      <c r="F10" s="112"/>
      <c r="G10" s="113"/>
      <c r="H10" s="114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</row>
    <row r="11" spans="1:26" ht="33" customHeight="1">
      <c r="A11" s="119" t="s">
        <v>195</v>
      </c>
      <c r="B11" s="117"/>
      <c r="C11" s="110" t="s">
        <v>183</v>
      </c>
      <c r="D11" s="110" t="s">
        <v>191</v>
      </c>
      <c r="E11" s="111"/>
      <c r="F11" s="112"/>
      <c r="G11" s="113"/>
      <c r="H11" s="114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</row>
    <row r="12" spans="1:26" ht="28.5" customHeight="1">
      <c r="A12" s="116" t="s">
        <v>196</v>
      </c>
      <c r="B12" s="117"/>
      <c r="C12" s="110" t="s">
        <v>183</v>
      </c>
      <c r="D12" s="110" t="s">
        <v>191</v>
      </c>
      <c r="E12" s="111"/>
      <c r="F12" s="112"/>
      <c r="G12" s="113"/>
      <c r="H12" s="114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</row>
    <row r="13" spans="1:26" ht="37.5" customHeight="1">
      <c r="A13" s="116" t="s">
        <v>197</v>
      </c>
      <c r="B13" s="117"/>
      <c r="C13" s="110" t="s">
        <v>183</v>
      </c>
      <c r="D13" s="110" t="s">
        <v>191</v>
      </c>
      <c r="E13" s="111"/>
      <c r="F13" s="112"/>
      <c r="G13" s="113"/>
      <c r="H13" s="114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</row>
    <row r="14" spans="1:26" ht="25.5" customHeight="1">
      <c r="A14" s="116" t="s">
        <v>198</v>
      </c>
      <c r="B14" s="117"/>
      <c r="C14" s="110" t="s">
        <v>183</v>
      </c>
      <c r="D14" s="110" t="s">
        <v>191</v>
      </c>
      <c r="E14" s="111"/>
      <c r="F14" s="112"/>
      <c r="G14" s="113"/>
      <c r="H14" s="114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</row>
    <row r="15" spans="1:26" ht="24" customHeight="1">
      <c r="A15" s="116" t="s">
        <v>199</v>
      </c>
      <c r="B15" s="117"/>
      <c r="C15" s="110" t="s">
        <v>183</v>
      </c>
      <c r="D15" s="110" t="s">
        <v>191</v>
      </c>
      <c r="E15" s="111"/>
      <c r="F15" s="112"/>
      <c r="G15" s="113"/>
      <c r="H15" s="114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</row>
    <row r="16" spans="1:26" ht="23.25" customHeight="1">
      <c r="A16" s="116" t="s">
        <v>200</v>
      </c>
      <c r="B16" s="117"/>
      <c r="C16" s="110" t="s">
        <v>183</v>
      </c>
      <c r="D16" s="110" t="s">
        <v>191</v>
      </c>
      <c r="E16" s="111"/>
      <c r="F16" s="112"/>
      <c r="G16" s="113"/>
      <c r="H16" s="114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</row>
    <row r="17" spans="1:26" ht="15.75" customHeight="1">
      <c r="A17" s="120"/>
      <c r="B17" s="121"/>
      <c r="C17" s="122"/>
      <c r="D17" s="111"/>
      <c r="E17" s="123"/>
      <c r="F17" s="114"/>
      <c r="G17" s="124"/>
      <c r="H17" s="115"/>
      <c r="I17" s="11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1:26" ht="39" customHeight="1">
      <c r="A18" s="126"/>
      <c r="B18" s="127"/>
      <c r="C18" s="126"/>
      <c r="D18" s="87"/>
      <c r="E18" s="87"/>
      <c r="F18" s="114"/>
      <c r="G18" s="128"/>
      <c r="H18" s="114"/>
      <c r="I18" s="11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</row>
    <row r="19" spans="1:26" ht="41.25" customHeight="1">
      <c r="A19" s="129"/>
      <c r="B19" s="130"/>
      <c r="C19" s="131"/>
      <c r="D19" s="132"/>
      <c r="E19" s="115"/>
      <c r="F19" s="114"/>
      <c r="G19" s="133"/>
      <c r="H19" s="114"/>
      <c r="I19" s="11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</row>
    <row r="20" spans="1:26" ht="15" customHeight="1">
      <c r="A20" s="134"/>
      <c r="B20" s="113"/>
      <c r="C20" s="131"/>
      <c r="D20" s="115"/>
      <c r="E20" s="115"/>
      <c r="F20" s="114"/>
      <c r="G20" s="113"/>
      <c r="H20" s="114"/>
      <c r="I20" s="11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</row>
    <row r="21" spans="1:26" ht="35.25" customHeight="1">
      <c r="A21" s="129"/>
      <c r="B21" s="113"/>
      <c r="C21" s="131"/>
      <c r="D21" s="115"/>
      <c r="E21" s="115"/>
      <c r="F21" s="114"/>
      <c r="G21" s="124"/>
      <c r="H21" s="114"/>
      <c r="I21" s="11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</row>
    <row r="22" spans="1:26" ht="15" customHeight="1">
      <c r="A22" s="135"/>
      <c r="B22" s="136"/>
      <c r="C22" s="135"/>
      <c r="D22" s="132"/>
      <c r="E22" s="115"/>
      <c r="F22" s="114"/>
      <c r="G22" s="124"/>
      <c r="H22" s="114"/>
      <c r="I22" s="11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</row>
    <row r="23" spans="1:26" ht="15" customHeight="1">
      <c r="A23" s="131"/>
      <c r="B23" s="124"/>
      <c r="C23" s="135"/>
      <c r="D23" s="115"/>
      <c r="E23" s="115"/>
      <c r="F23" s="114"/>
      <c r="G23" s="124"/>
      <c r="H23" s="115"/>
      <c r="I23" s="11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54.75" customHeight="1">
      <c r="A24" s="135"/>
      <c r="B24" s="124"/>
      <c r="C24" s="135"/>
      <c r="D24" s="115"/>
      <c r="E24" s="115"/>
      <c r="F24" s="114"/>
      <c r="G24" s="124"/>
      <c r="H24" s="115"/>
      <c r="I24" s="11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54.75" customHeight="1">
      <c r="A25" s="137"/>
      <c r="B25" s="124"/>
      <c r="C25" s="135"/>
      <c r="D25" s="115"/>
      <c r="E25" s="115"/>
      <c r="F25" s="114"/>
      <c r="G25" s="124"/>
      <c r="H25" s="115"/>
      <c r="I25" s="11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</row>
    <row r="26" spans="1:26" ht="54.75" customHeight="1">
      <c r="A26" s="135"/>
      <c r="B26" s="124"/>
      <c r="C26" s="135"/>
      <c r="D26" s="115"/>
      <c r="E26" s="115"/>
      <c r="F26" s="114"/>
      <c r="G26" s="124"/>
      <c r="H26" s="115"/>
      <c r="I26" s="11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</row>
    <row r="27" spans="1:26" ht="54.75" customHeight="1">
      <c r="A27" s="135"/>
      <c r="B27" s="124"/>
      <c r="C27" s="135"/>
      <c r="D27" s="115"/>
      <c r="E27" s="115"/>
      <c r="F27" s="114"/>
      <c r="G27" s="124"/>
      <c r="H27" s="115"/>
      <c r="I27" s="11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</row>
    <row r="28" spans="1:26" ht="54.75" customHeight="1">
      <c r="A28" s="131"/>
      <c r="B28" s="124"/>
      <c r="C28" s="135"/>
      <c r="D28" s="115"/>
      <c r="E28" s="115"/>
      <c r="F28" s="114"/>
      <c r="G28" s="124"/>
      <c r="H28" s="115"/>
      <c r="I28" s="11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</row>
    <row r="29" spans="1:26" ht="54.75" customHeight="1">
      <c r="A29" s="131"/>
      <c r="B29" s="124"/>
      <c r="C29" s="135"/>
      <c r="D29" s="115"/>
      <c r="E29" s="115"/>
      <c r="F29" s="114"/>
      <c r="G29" s="124"/>
      <c r="H29" s="115"/>
      <c r="I29" s="11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</row>
    <row r="30" spans="1:26" ht="15" customHeight="1">
      <c r="A30" s="27"/>
      <c r="B30" s="138"/>
      <c r="C30" s="27"/>
      <c r="D30" s="27"/>
      <c r="E30" s="27"/>
      <c r="F30" s="27"/>
      <c r="G30" s="13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27"/>
      <c r="B31" s="124"/>
      <c r="C31" s="27"/>
      <c r="D31" s="27"/>
      <c r="E31" s="27"/>
      <c r="F31" s="27"/>
      <c r="G31" s="13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27"/>
      <c r="C32" s="1"/>
      <c r="D32" s="1"/>
      <c r="E32" s="1"/>
      <c r="F32" s="1"/>
      <c r="G32" s="13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3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>
      <c r="A34" s="1"/>
      <c r="B34" s="140"/>
      <c r="C34" s="1"/>
      <c r="D34" s="130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41"/>
      <c r="C35" s="1"/>
      <c r="D35" s="14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41"/>
      <c r="C36" s="141"/>
      <c r="D36" s="14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41"/>
      <c r="C37" s="141"/>
      <c r="D37" s="14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41"/>
      <c r="C38" s="141"/>
      <c r="D38" s="14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41"/>
      <c r="C39" s="141"/>
      <c r="D39" s="14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41"/>
      <c r="C40" s="141"/>
      <c r="D40" s="14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41"/>
      <c r="C41" s="141"/>
      <c r="D41" s="14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41"/>
      <c r="C42" s="141"/>
      <c r="D42" s="14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41"/>
      <c r="C43" s="141"/>
      <c r="D43" s="14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41"/>
      <c r="C44" s="141"/>
      <c r="D44" s="14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41"/>
      <c r="C45" s="141"/>
      <c r="D45" s="14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41"/>
      <c r="C46" s="141"/>
      <c r="D46" s="14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41"/>
      <c r="C47" s="141"/>
      <c r="D47" s="14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41"/>
      <c r="C48" s="141"/>
      <c r="D48" s="14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41"/>
      <c r="C49" s="141"/>
      <c r="D49" s="14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41"/>
      <c r="C50" s="141"/>
      <c r="D50" s="14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41"/>
      <c r="C51" s="141"/>
      <c r="D51" s="14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41"/>
      <c r="C52" s="141"/>
      <c r="D52" s="14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41"/>
      <c r="C53" s="14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4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4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4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4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4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4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4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4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4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4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3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3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3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3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3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3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3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3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3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3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3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3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3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3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3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3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3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3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3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3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3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3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3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3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3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3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3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3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3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3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3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3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3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3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3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3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3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3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3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3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39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3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3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3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3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3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3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39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39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39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39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39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39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39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39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3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39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3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3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3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39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3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39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3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3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39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3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3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3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3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39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39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39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39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39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39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39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39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39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39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39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39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39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39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39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39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39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39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39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39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39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39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39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39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39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39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39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39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39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39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39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39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39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39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39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39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39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39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39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39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39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39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39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39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39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39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39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39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39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39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39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39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39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39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39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39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39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39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39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39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39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39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39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39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39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39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39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39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39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39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39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39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39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39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39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39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39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39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39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39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39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39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39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39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39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39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39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39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39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39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39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39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39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39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39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39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39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39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39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39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39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39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39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39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39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39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39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39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39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39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39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39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39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39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39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39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39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39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39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39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39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39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39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39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39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39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39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39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39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39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39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39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39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39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39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39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39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39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39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39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39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39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39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39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39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39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39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39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39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39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39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39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39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39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39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39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39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39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39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39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39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39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39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39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39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39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39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39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39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39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39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39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39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39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39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39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39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39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39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39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39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39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39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39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39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39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39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39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39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39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39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39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39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39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39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39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39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39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39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39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39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39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39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39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39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39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39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39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39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39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39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39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39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39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39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39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39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39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39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39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39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39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39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39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39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39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39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39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39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39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39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39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39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39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39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39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39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39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39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39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39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39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39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39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39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39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39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39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39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39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39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39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39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39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39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39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39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39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39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39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39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39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39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39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39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39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39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39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39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39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39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39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39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39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39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39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39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39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39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39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39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39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39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39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39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39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39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39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39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39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39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39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39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39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39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39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39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39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39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39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39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39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39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39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39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39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39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39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39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39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39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39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39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39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39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39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39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39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39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39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39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39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39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39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39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39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39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39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39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39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39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39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39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39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39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39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39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39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39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39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39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39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39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39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39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39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39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39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39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39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39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39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39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39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39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39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39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39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39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39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39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39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39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39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39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39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39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39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39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39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39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39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39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39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39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39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39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39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39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39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39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39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39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39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39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39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39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39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39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39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39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39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39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39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39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39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39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39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39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39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39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39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39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39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39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39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39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39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39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39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39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39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39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39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39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39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39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39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39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39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39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39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39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39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39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39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39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39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39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39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39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39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39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39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39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39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39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39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39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39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39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39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39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39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39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39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39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39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39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39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39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39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39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39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39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39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39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39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39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39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39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39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39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39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39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39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39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39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39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39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39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39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39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39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39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39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39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39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39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39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39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39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39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39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39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39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39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39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39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39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39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39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39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39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39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39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39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39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39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39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39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39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39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39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39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39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39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39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39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39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39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39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39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39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39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39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39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39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39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39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39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39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39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39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39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39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39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39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39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39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39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39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39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39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39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39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39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39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39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39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39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39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39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39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39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39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39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39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39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39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39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39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39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39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39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39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39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39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39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39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39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39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39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39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39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39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39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39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39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39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39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39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39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39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39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39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39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39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39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39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39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39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39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39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39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39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39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39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39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39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39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39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39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39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39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39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39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39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39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39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39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39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39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39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39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39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39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39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39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39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39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39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39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39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39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39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39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39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39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39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39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39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39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39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39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39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39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39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39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39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39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39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39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39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39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39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39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39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39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39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39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39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39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39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39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39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39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39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39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39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39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39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39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39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39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39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39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39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39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39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39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39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39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39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39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39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39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39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39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39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39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39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39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39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39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39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39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39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39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39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39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39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39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39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39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39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39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39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39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39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39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39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39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39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39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39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39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39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39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39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39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39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39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39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39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39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39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39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39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39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39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39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39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39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39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39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39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39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39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39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39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39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39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39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39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39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39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39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39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39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39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39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39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39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39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39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39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39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39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39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39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39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39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39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39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39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39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39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39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39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39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39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39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39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39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39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39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39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39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39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39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39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39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39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39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39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39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39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39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39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39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39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39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39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39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39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39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39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39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39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39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39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39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39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39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39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39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39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39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39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39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39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39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39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39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39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39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39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39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39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39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39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39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39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39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39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39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39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39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39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39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39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39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39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39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39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39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39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39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39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39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39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39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39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39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39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39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39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39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39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39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39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39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39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39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39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39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39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39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</sheetData>
  <pageMargins left="0.7" right="0.7" top="0.75" bottom="0.75" header="0" footer="0"/>
  <pageSetup orientation="landscape"/>
  <headerFooter>
    <oddHeader>&amp;C 5. МЕТОДИЧНА РОБОТА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13" workbookViewId="0">
      <selection activeCell="E41" sqref="E41"/>
    </sheetView>
  </sheetViews>
  <sheetFormatPr defaultColWidth="14.42578125" defaultRowHeight="15" customHeight="1"/>
  <cols>
    <col min="1" max="1" width="5.5703125" customWidth="1"/>
    <col min="2" max="2" width="41.140625" customWidth="1"/>
    <col min="3" max="3" width="13.7109375" customWidth="1"/>
    <col min="4" max="4" width="17.28515625" customWidth="1"/>
    <col min="5" max="5" width="14.7109375" customWidth="1"/>
    <col min="6" max="6" width="13.42578125" customWidth="1"/>
    <col min="7" max="7" width="9.140625" customWidth="1"/>
    <col min="8" max="8" width="7.5703125" customWidth="1"/>
    <col min="9" max="11" width="9.140625" customWidth="1"/>
    <col min="12" max="26" width="8" customWidth="1"/>
  </cols>
  <sheetData>
    <row r="1" spans="1:26" ht="15.75" customHeight="1">
      <c r="A1" s="224" t="s">
        <v>201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7.75" customHeight="1">
      <c r="A2" s="143" t="s">
        <v>82</v>
      </c>
      <c r="B2" s="91" t="s">
        <v>175</v>
      </c>
      <c r="C2" s="144" t="s">
        <v>176</v>
      </c>
      <c r="D2" s="91" t="s">
        <v>177</v>
      </c>
      <c r="E2" s="145" t="s">
        <v>178</v>
      </c>
      <c r="F2" s="145" t="s">
        <v>85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46"/>
      <c r="B3" s="147" t="s">
        <v>202</v>
      </c>
      <c r="C3" s="148" t="s">
        <v>203</v>
      </c>
      <c r="D3" s="149" t="s">
        <v>204</v>
      </c>
      <c r="E3" s="288" t="s">
        <v>205</v>
      </c>
      <c r="F3" s="150"/>
      <c r="G3" s="27"/>
      <c r="H3" s="27"/>
      <c r="I3" s="115"/>
      <c r="J3" s="2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2.75" customHeight="1">
      <c r="A4" s="151" t="s">
        <v>206</v>
      </c>
      <c r="B4" s="152" t="s">
        <v>207</v>
      </c>
      <c r="C4" s="149" t="s">
        <v>208</v>
      </c>
      <c r="D4" s="149" t="s">
        <v>204</v>
      </c>
      <c r="E4" s="277"/>
      <c r="F4" s="69"/>
      <c r="G4" s="124"/>
      <c r="H4" s="153"/>
      <c r="I4" s="153"/>
      <c r="J4" s="154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</row>
    <row r="5" spans="1:26" ht="39.75" customHeight="1">
      <c r="A5" s="151" t="s">
        <v>209</v>
      </c>
      <c r="B5" s="152" t="s">
        <v>210</v>
      </c>
      <c r="C5" s="149" t="s">
        <v>208</v>
      </c>
      <c r="D5" s="149" t="s">
        <v>204</v>
      </c>
      <c r="E5" s="277"/>
      <c r="F5" s="156"/>
      <c r="G5" s="124"/>
      <c r="H5" s="153"/>
      <c r="I5" s="153"/>
      <c r="J5" s="154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</row>
    <row r="6" spans="1:26" ht="37.5" customHeight="1">
      <c r="A6" s="151" t="s">
        <v>211</v>
      </c>
      <c r="B6" s="152" t="s">
        <v>212</v>
      </c>
      <c r="C6" s="149" t="s">
        <v>208</v>
      </c>
      <c r="D6" s="149" t="s">
        <v>204</v>
      </c>
      <c r="E6" s="277"/>
      <c r="F6" s="156"/>
      <c r="G6" s="124"/>
      <c r="H6" s="153"/>
      <c r="I6" s="153"/>
      <c r="J6" s="154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</row>
    <row r="7" spans="1:26" ht="35.25" customHeight="1">
      <c r="A7" s="151" t="s">
        <v>213</v>
      </c>
      <c r="B7" s="152" t="s">
        <v>214</v>
      </c>
      <c r="C7" s="106" t="s">
        <v>215</v>
      </c>
      <c r="D7" s="149" t="s">
        <v>204</v>
      </c>
      <c r="E7" s="277"/>
      <c r="F7" s="156"/>
      <c r="G7" s="124"/>
      <c r="H7" s="153"/>
      <c r="I7" s="153"/>
      <c r="J7" s="154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</row>
    <row r="8" spans="1:26" ht="43.5" customHeight="1">
      <c r="A8" s="157" t="s">
        <v>216</v>
      </c>
      <c r="B8" s="152" t="s">
        <v>217</v>
      </c>
      <c r="C8" s="149" t="s">
        <v>203</v>
      </c>
      <c r="D8" s="149" t="s">
        <v>218</v>
      </c>
      <c r="E8" s="277"/>
      <c r="F8" s="156"/>
      <c r="G8" s="124"/>
      <c r="H8" s="114"/>
      <c r="I8" s="114"/>
      <c r="J8" s="11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</row>
    <row r="9" spans="1:26" ht="27.75" customHeight="1">
      <c r="A9" s="157" t="s">
        <v>219</v>
      </c>
      <c r="B9" s="152" t="s">
        <v>220</v>
      </c>
      <c r="C9" s="106" t="s">
        <v>221</v>
      </c>
      <c r="D9" s="149" t="s">
        <v>204</v>
      </c>
      <c r="E9" s="277"/>
      <c r="F9" s="73"/>
      <c r="G9" s="124"/>
      <c r="H9" s="114"/>
      <c r="I9" s="114"/>
      <c r="J9" s="11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</row>
    <row r="10" spans="1:26" ht="36.75" customHeight="1">
      <c r="A10" s="157" t="s">
        <v>222</v>
      </c>
      <c r="B10" s="152" t="s">
        <v>223</v>
      </c>
      <c r="C10" s="149" t="s">
        <v>224</v>
      </c>
      <c r="D10" s="149" t="s">
        <v>204</v>
      </c>
      <c r="E10" s="277"/>
      <c r="F10" s="73"/>
      <c r="G10" s="124"/>
      <c r="H10" s="114"/>
      <c r="I10" s="114"/>
      <c r="J10" s="11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</row>
    <row r="11" spans="1:26" ht="53.25" customHeight="1">
      <c r="A11" s="157" t="s">
        <v>225</v>
      </c>
      <c r="B11" s="152" t="s">
        <v>226</v>
      </c>
      <c r="C11" s="149" t="s">
        <v>203</v>
      </c>
      <c r="D11" s="149" t="s">
        <v>204</v>
      </c>
      <c r="E11" s="277"/>
      <c r="F11" s="73"/>
      <c r="G11" s="124"/>
      <c r="H11" s="114"/>
      <c r="I11" s="114"/>
      <c r="J11" s="11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</row>
    <row r="12" spans="1:26" ht="54.75" customHeight="1">
      <c r="A12" s="157" t="s">
        <v>227</v>
      </c>
      <c r="B12" s="152" t="s">
        <v>228</v>
      </c>
      <c r="C12" s="149" t="s">
        <v>203</v>
      </c>
      <c r="D12" s="149" t="s">
        <v>204</v>
      </c>
      <c r="E12" s="277"/>
      <c r="F12" s="73"/>
      <c r="G12" s="124"/>
      <c r="H12" s="114"/>
      <c r="I12" s="114"/>
      <c r="J12" s="11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</row>
    <row r="13" spans="1:26" ht="29.25" customHeight="1">
      <c r="A13" s="157" t="s">
        <v>229</v>
      </c>
      <c r="B13" s="152" t="s">
        <v>230</v>
      </c>
      <c r="C13" s="149" t="s">
        <v>203</v>
      </c>
      <c r="D13" s="149" t="s">
        <v>231</v>
      </c>
      <c r="E13" s="277"/>
      <c r="F13" s="73"/>
      <c r="G13" s="124"/>
      <c r="H13" s="114"/>
      <c r="I13" s="114"/>
      <c r="J13" s="11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</row>
    <row r="14" spans="1:26" ht="29.25" customHeight="1">
      <c r="A14" s="157" t="s">
        <v>232</v>
      </c>
      <c r="B14" s="152" t="s">
        <v>233</v>
      </c>
      <c r="C14" s="106" t="s">
        <v>234</v>
      </c>
      <c r="D14" s="149" t="s">
        <v>153</v>
      </c>
      <c r="E14" s="277"/>
      <c r="F14" s="73"/>
      <c r="G14" s="124"/>
      <c r="H14" s="114"/>
      <c r="I14" s="114"/>
      <c r="J14" s="11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</row>
    <row r="15" spans="1:26" ht="26.25" customHeight="1">
      <c r="A15" s="157" t="s">
        <v>235</v>
      </c>
      <c r="B15" s="152" t="s">
        <v>236</v>
      </c>
      <c r="C15" s="158"/>
      <c r="D15" s="149" t="s">
        <v>204</v>
      </c>
      <c r="E15" s="277"/>
      <c r="F15" s="73"/>
      <c r="G15" s="124"/>
      <c r="H15" s="114"/>
      <c r="I15" s="114"/>
      <c r="J15" s="11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</row>
    <row r="16" spans="1:26" ht="27.75" customHeight="1">
      <c r="A16" s="157" t="s">
        <v>237</v>
      </c>
      <c r="B16" s="152" t="s">
        <v>238</v>
      </c>
      <c r="C16" s="158"/>
      <c r="D16" s="149" t="s">
        <v>239</v>
      </c>
      <c r="E16" s="277"/>
      <c r="F16" s="73"/>
      <c r="G16" s="124"/>
      <c r="H16" s="114"/>
      <c r="I16" s="114"/>
      <c r="J16" s="11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</row>
    <row r="17" spans="1:26" ht="27.75" customHeight="1">
      <c r="A17" s="157" t="s">
        <v>240</v>
      </c>
      <c r="B17" s="152" t="s">
        <v>241</v>
      </c>
      <c r="C17" s="106" t="s">
        <v>242</v>
      </c>
      <c r="D17" s="149" t="s">
        <v>204</v>
      </c>
      <c r="E17" s="277"/>
      <c r="F17" s="73"/>
      <c r="G17" s="124"/>
      <c r="H17" s="114"/>
      <c r="I17" s="114"/>
      <c r="J17" s="11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1:26" ht="42.75" customHeight="1">
      <c r="A18" s="157" t="s">
        <v>243</v>
      </c>
      <c r="B18" s="152" t="s">
        <v>244</v>
      </c>
      <c r="C18" s="106" t="s">
        <v>245</v>
      </c>
      <c r="D18" s="149" t="s">
        <v>246</v>
      </c>
      <c r="E18" s="277"/>
      <c r="F18" s="73"/>
      <c r="G18" s="124"/>
      <c r="H18" s="114"/>
      <c r="I18" s="114"/>
      <c r="J18" s="11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</row>
    <row r="19" spans="1:26" ht="27.75" customHeight="1">
      <c r="A19" s="146"/>
      <c r="B19" s="152" t="s">
        <v>247</v>
      </c>
      <c r="C19" s="149" t="s">
        <v>203</v>
      </c>
      <c r="D19" s="149" t="s">
        <v>204</v>
      </c>
      <c r="E19" s="278"/>
      <c r="F19" s="73"/>
      <c r="G19" s="159"/>
      <c r="H19" s="27"/>
      <c r="I19" s="115"/>
      <c r="J19" s="27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" customHeight="1">
      <c r="A20" s="160"/>
      <c r="B20" s="1"/>
      <c r="C20" s="1"/>
      <c r="D20" s="1"/>
      <c r="E20" s="125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61"/>
      <c r="B21" s="1"/>
      <c r="C21" s="1"/>
      <c r="D21" s="1"/>
      <c r="E21" s="125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61"/>
      <c r="B22" s="1"/>
      <c r="C22" s="1"/>
      <c r="D22" s="1"/>
      <c r="E22" s="125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61"/>
      <c r="B23" s="1"/>
      <c r="C23" s="1"/>
      <c r="D23" s="1"/>
      <c r="E23" s="125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61"/>
      <c r="B24" s="1"/>
      <c r="C24" s="1"/>
      <c r="D24" s="1"/>
      <c r="E24" s="125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61"/>
      <c r="B25" s="1"/>
      <c r="C25" s="1"/>
      <c r="D25" s="1"/>
      <c r="E25" s="125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61"/>
      <c r="B26" s="1"/>
      <c r="C26" s="1"/>
      <c r="D26" s="1"/>
      <c r="E26" s="125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61"/>
      <c r="B27" s="1"/>
      <c r="C27" s="1"/>
      <c r="D27" s="1"/>
      <c r="E27" s="125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61"/>
      <c r="B28" s="1"/>
      <c r="C28" s="1"/>
      <c r="D28" s="1"/>
      <c r="E28" s="125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61"/>
      <c r="B29" s="1"/>
      <c r="C29" s="1"/>
      <c r="D29" s="1"/>
      <c r="E29" s="125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61"/>
      <c r="B30" s="1"/>
      <c r="C30" s="1"/>
      <c r="D30" s="1"/>
      <c r="E30" s="1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61"/>
      <c r="B31" s="1"/>
      <c r="C31" s="1"/>
      <c r="D31" s="1"/>
      <c r="E31" s="1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61"/>
      <c r="B32" s="1"/>
      <c r="C32" s="1"/>
      <c r="D32" s="1"/>
      <c r="E32" s="1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61"/>
      <c r="B33" s="1"/>
      <c r="C33" s="1"/>
      <c r="D33" s="1"/>
      <c r="E33" s="1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61"/>
      <c r="B34" s="1"/>
      <c r="C34" s="1"/>
      <c r="D34" s="1"/>
      <c r="E34" s="1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61"/>
      <c r="B35" s="1"/>
      <c r="C35" s="1"/>
      <c r="D35" s="1"/>
      <c r="E35" s="1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>
      <c r="A36" s="161"/>
      <c r="B36" s="1"/>
      <c r="C36" s="1"/>
      <c r="D36" s="113"/>
      <c r="E36" s="1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>
      <c r="A37" s="161"/>
      <c r="B37" s="1"/>
      <c r="C37" s="1"/>
      <c r="D37" s="136"/>
      <c r="E37" s="1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>
      <c r="A38" s="161"/>
      <c r="B38" s="1"/>
      <c r="C38" s="1"/>
      <c r="D38" s="130"/>
      <c r="E38" s="1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61"/>
      <c r="B39" s="1"/>
      <c r="C39" s="1"/>
      <c r="D39" s="130"/>
      <c r="E39" s="1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>
      <c r="A40" s="161"/>
      <c r="B40" s="1"/>
      <c r="C40" s="1"/>
      <c r="D40" s="113"/>
      <c r="E40" s="12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161"/>
      <c r="B41" s="1"/>
      <c r="C41" s="1"/>
      <c r="D41" s="124"/>
      <c r="E41" s="12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>
      <c r="A42" s="161"/>
      <c r="B42" s="1"/>
      <c r="C42" s="1"/>
      <c r="D42" s="113"/>
      <c r="E42" s="125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>
      <c r="A43" s="161"/>
      <c r="B43" s="1"/>
      <c r="C43" s="1"/>
      <c r="D43" s="124"/>
      <c r="E43" s="125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>
      <c r="A44" s="161"/>
      <c r="B44" s="1"/>
      <c r="C44" s="1"/>
      <c r="D44" s="124"/>
      <c r="E44" s="125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>
      <c r="A45" s="161"/>
      <c r="B45" s="1"/>
      <c r="C45" s="1"/>
      <c r="D45" s="113"/>
      <c r="E45" s="125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>
      <c r="A46" s="161"/>
      <c r="B46" s="1"/>
      <c r="C46" s="1"/>
      <c r="D46" s="124"/>
      <c r="E46" s="125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>
      <c r="A47" s="161"/>
      <c r="B47" s="1"/>
      <c r="C47" s="1"/>
      <c r="D47" s="124"/>
      <c r="E47" s="125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>
      <c r="A48" s="161"/>
      <c r="B48" s="1"/>
      <c r="C48" s="1"/>
      <c r="D48" s="124"/>
      <c r="E48" s="125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>
      <c r="A49" s="161"/>
      <c r="B49" s="1"/>
      <c r="C49" s="1"/>
      <c r="D49" s="136"/>
      <c r="E49" s="12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>
      <c r="A50" s="161"/>
      <c r="B50" s="1"/>
      <c r="C50" s="1"/>
      <c r="D50" s="130"/>
      <c r="E50" s="125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61"/>
      <c r="B51" s="1"/>
      <c r="C51" s="1"/>
      <c r="D51" s="1"/>
      <c r="E51" s="125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61"/>
      <c r="B52" s="1"/>
      <c r="C52" s="1"/>
      <c r="D52" s="1"/>
      <c r="E52" s="125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61"/>
      <c r="B53" s="1"/>
      <c r="C53" s="1"/>
      <c r="D53" s="1"/>
      <c r="E53" s="125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61"/>
      <c r="B54" s="1"/>
      <c r="C54" s="1"/>
      <c r="D54" s="1"/>
      <c r="E54" s="125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61"/>
      <c r="B55" s="1"/>
      <c r="C55" s="1"/>
      <c r="D55" s="1"/>
      <c r="E55" s="125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61"/>
      <c r="B56" s="1"/>
      <c r="C56" s="1"/>
      <c r="D56" s="1"/>
      <c r="E56" s="125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61"/>
      <c r="B57" s="1"/>
      <c r="C57" s="1"/>
      <c r="D57" s="1"/>
      <c r="E57" s="12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61"/>
      <c r="B58" s="1"/>
      <c r="C58" s="1"/>
      <c r="D58" s="1"/>
      <c r="E58" s="125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61"/>
      <c r="B59" s="1"/>
      <c r="C59" s="1"/>
      <c r="D59" s="1"/>
      <c r="E59" s="125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61"/>
      <c r="B60" s="1"/>
      <c r="C60" s="1"/>
      <c r="D60" s="1"/>
      <c r="E60" s="125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61"/>
      <c r="B61" s="1"/>
      <c r="C61" s="1"/>
      <c r="D61" s="1"/>
      <c r="E61" s="125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61"/>
      <c r="B62" s="1"/>
      <c r="C62" s="1"/>
      <c r="D62" s="1"/>
      <c r="E62" s="125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61"/>
      <c r="B63" s="1"/>
      <c r="C63" s="1"/>
      <c r="D63" s="1"/>
      <c r="E63" s="125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61"/>
      <c r="B64" s="1"/>
      <c r="C64" s="1"/>
      <c r="D64" s="1"/>
      <c r="E64" s="125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61"/>
      <c r="B65" s="1"/>
      <c r="C65" s="1"/>
      <c r="D65" s="1"/>
      <c r="E65" s="125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61"/>
      <c r="B66" s="1"/>
      <c r="C66" s="1"/>
      <c r="D66" s="1"/>
      <c r="E66" s="125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61"/>
      <c r="B67" s="1"/>
      <c r="C67" s="1"/>
      <c r="D67" s="1"/>
      <c r="E67" s="125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61"/>
      <c r="B68" s="1"/>
      <c r="C68" s="1"/>
      <c r="D68" s="1"/>
      <c r="E68" s="12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61"/>
      <c r="B69" s="1"/>
      <c r="C69" s="1"/>
      <c r="D69" s="1"/>
      <c r="E69" s="125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61"/>
      <c r="B70" s="1"/>
      <c r="C70" s="1"/>
      <c r="D70" s="1"/>
      <c r="E70" s="125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61"/>
      <c r="B71" s="1"/>
      <c r="C71" s="1"/>
      <c r="D71" s="1"/>
      <c r="E71" s="125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61"/>
      <c r="B72" s="1"/>
      <c r="C72" s="1"/>
      <c r="D72" s="1"/>
      <c r="E72" s="125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61"/>
      <c r="B73" s="1"/>
      <c r="C73" s="1"/>
      <c r="D73" s="1"/>
      <c r="E73" s="125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61"/>
      <c r="B74" s="1"/>
      <c r="C74" s="1"/>
      <c r="D74" s="1"/>
      <c r="E74" s="125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61"/>
      <c r="B75" s="1"/>
      <c r="C75" s="1"/>
      <c r="D75" s="1"/>
      <c r="E75" s="12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61"/>
      <c r="B76" s="1"/>
      <c r="C76" s="1"/>
      <c r="D76" s="1"/>
      <c r="E76" s="125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61"/>
      <c r="B77" s="1"/>
      <c r="C77" s="1"/>
      <c r="D77" s="1"/>
      <c r="E77" s="125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61"/>
      <c r="B78" s="1"/>
      <c r="C78" s="1"/>
      <c r="D78" s="1"/>
      <c r="E78" s="125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61"/>
      <c r="B79" s="1"/>
      <c r="C79" s="1"/>
      <c r="D79" s="1"/>
      <c r="E79" s="125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61"/>
      <c r="B80" s="1"/>
      <c r="C80" s="1"/>
      <c r="D80" s="1"/>
      <c r="E80" s="125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61"/>
      <c r="B81" s="1"/>
      <c r="C81" s="1"/>
      <c r="D81" s="1"/>
      <c r="E81" s="125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61"/>
      <c r="B82" s="1"/>
      <c r="C82" s="1"/>
      <c r="D82" s="1"/>
      <c r="E82" s="125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61"/>
      <c r="B83" s="1"/>
      <c r="C83" s="1"/>
      <c r="D83" s="1"/>
      <c r="E83" s="125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61"/>
      <c r="B84" s="1"/>
      <c r="C84" s="1"/>
      <c r="D84" s="1"/>
      <c r="E84" s="12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61"/>
      <c r="B85" s="1"/>
      <c r="C85" s="1"/>
      <c r="D85" s="1"/>
      <c r="E85" s="125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61"/>
      <c r="B86" s="1"/>
      <c r="C86" s="1"/>
      <c r="D86" s="1"/>
      <c r="E86" s="12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61"/>
      <c r="B87" s="1"/>
      <c r="C87" s="1"/>
      <c r="D87" s="1"/>
      <c r="E87" s="12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61"/>
      <c r="B88" s="1"/>
      <c r="C88" s="1"/>
      <c r="D88" s="1"/>
      <c r="E88" s="125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61"/>
      <c r="B89" s="1"/>
      <c r="C89" s="1"/>
      <c r="D89" s="1"/>
      <c r="E89" s="12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61"/>
      <c r="B90" s="1"/>
      <c r="C90" s="1"/>
      <c r="D90" s="1"/>
      <c r="E90" s="125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61"/>
      <c r="B91" s="1"/>
      <c r="C91" s="1"/>
      <c r="D91" s="1"/>
      <c r="E91" s="125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61"/>
      <c r="B92" s="1"/>
      <c r="C92" s="1"/>
      <c r="D92" s="1"/>
      <c r="E92" s="125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61"/>
      <c r="B93" s="1"/>
      <c r="C93" s="1"/>
      <c r="D93" s="1"/>
      <c r="E93" s="12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61"/>
      <c r="B94" s="1"/>
      <c r="C94" s="1"/>
      <c r="D94" s="1"/>
      <c r="E94" s="125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61"/>
      <c r="B95" s="1"/>
      <c r="C95" s="1"/>
      <c r="D95" s="1"/>
      <c r="E95" s="125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61"/>
      <c r="B96" s="1"/>
      <c r="C96" s="1"/>
      <c r="D96" s="1"/>
      <c r="E96" s="125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61"/>
      <c r="B97" s="1"/>
      <c r="C97" s="1"/>
      <c r="D97" s="1"/>
      <c r="E97" s="12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61"/>
      <c r="B98" s="1"/>
      <c r="C98" s="1"/>
      <c r="D98" s="1"/>
      <c r="E98" s="125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61"/>
      <c r="B99" s="1"/>
      <c r="C99" s="1"/>
      <c r="D99" s="1"/>
      <c r="E99" s="125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61"/>
      <c r="B100" s="1"/>
      <c r="C100" s="1"/>
      <c r="D100" s="1"/>
      <c r="E100" s="125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61"/>
      <c r="B101" s="1"/>
      <c r="C101" s="1"/>
      <c r="D101" s="1"/>
      <c r="E101" s="125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61"/>
      <c r="B102" s="1"/>
      <c r="C102" s="1"/>
      <c r="D102" s="1"/>
      <c r="E102" s="125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61"/>
      <c r="B103" s="1"/>
      <c r="C103" s="1"/>
      <c r="D103" s="1"/>
      <c r="E103" s="125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61"/>
      <c r="B104" s="1"/>
      <c r="C104" s="1"/>
      <c r="D104" s="1"/>
      <c r="E104" s="125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61"/>
      <c r="B105" s="1"/>
      <c r="C105" s="1"/>
      <c r="D105" s="1"/>
      <c r="E105" s="125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61"/>
      <c r="B106" s="1"/>
      <c r="C106" s="1"/>
      <c r="D106" s="1"/>
      <c r="E106" s="125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61"/>
      <c r="B107" s="1"/>
      <c r="C107" s="1"/>
      <c r="D107" s="1"/>
      <c r="E107" s="125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61"/>
      <c r="B108" s="1"/>
      <c r="C108" s="1"/>
      <c r="D108" s="1"/>
      <c r="E108" s="125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61"/>
      <c r="B109" s="1"/>
      <c r="C109" s="1"/>
      <c r="D109" s="1"/>
      <c r="E109" s="125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61"/>
      <c r="B110" s="1"/>
      <c r="C110" s="1"/>
      <c r="D110" s="1"/>
      <c r="E110" s="125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61"/>
      <c r="B111" s="1"/>
      <c r="C111" s="1"/>
      <c r="D111" s="1"/>
      <c r="E111" s="125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61"/>
      <c r="B112" s="1"/>
      <c r="C112" s="1"/>
      <c r="D112" s="1"/>
      <c r="E112" s="125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61"/>
      <c r="B113" s="1"/>
      <c r="C113" s="1"/>
      <c r="D113" s="1"/>
      <c r="E113" s="125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61"/>
      <c r="B114" s="1"/>
      <c r="C114" s="1"/>
      <c r="D114" s="1"/>
      <c r="E114" s="125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61"/>
      <c r="B115" s="1"/>
      <c r="C115" s="1"/>
      <c r="D115" s="1"/>
      <c r="E115" s="125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61"/>
      <c r="B116" s="1"/>
      <c r="C116" s="1"/>
      <c r="D116" s="1"/>
      <c r="E116" s="125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61"/>
      <c r="B117" s="1"/>
      <c r="C117" s="1"/>
      <c r="D117" s="1"/>
      <c r="E117" s="125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61"/>
      <c r="B118" s="1"/>
      <c r="C118" s="1"/>
      <c r="D118" s="1"/>
      <c r="E118" s="125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61"/>
      <c r="B119" s="1"/>
      <c r="C119" s="1"/>
      <c r="D119" s="1"/>
      <c r="E119" s="125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61"/>
      <c r="B120" s="1"/>
      <c r="C120" s="1"/>
      <c r="D120" s="1"/>
      <c r="E120" s="125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61"/>
      <c r="B121" s="1"/>
      <c r="C121" s="1"/>
      <c r="D121" s="1"/>
      <c r="E121" s="125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61"/>
      <c r="B122" s="1"/>
      <c r="C122" s="1"/>
      <c r="D122" s="1"/>
      <c r="E122" s="125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61"/>
      <c r="B123" s="1"/>
      <c r="C123" s="1"/>
      <c r="D123" s="1"/>
      <c r="E123" s="125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61"/>
      <c r="B124" s="1"/>
      <c r="C124" s="1"/>
      <c r="D124" s="1"/>
      <c r="E124" s="125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61"/>
      <c r="B125" s="1"/>
      <c r="C125" s="1"/>
      <c r="D125" s="1"/>
      <c r="E125" s="125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61"/>
      <c r="B126" s="1"/>
      <c r="C126" s="1"/>
      <c r="D126" s="1"/>
      <c r="E126" s="125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61"/>
      <c r="B127" s="1"/>
      <c r="C127" s="1"/>
      <c r="D127" s="1"/>
      <c r="E127" s="125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61"/>
      <c r="B128" s="1"/>
      <c r="C128" s="1"/>
      <c r="D128" s="1"/>
      <c r="E128" s="125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61"/>
      <c r="B129" s="1"/>
      <c r="C129" s="1"/>
      <c r="D129" s="1"/>
      <c r="E129" s="125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61"/>
      <c r="B130" s="1"/>
      <c r="C130" s="1"/>
      <c r="D130" s="1"/>
      <c r="E130" s="125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61"/>
      <c r="B131" s="1"/>
      <c r="C131" s="1"/>
      <c r="D131" s="1"/>
      <c r="E131" s="125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61"/>
      <c r="B132" s="1"/>
      <c r="C132" s="1"/>
      <c r="D132" s="1"/>
      <c r="E132" s="125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61"/>
      <c r="B133" s="1"/>
      <c r="C133" s="1"/>
      <c r="D133" s="1"/>
      <c r="E133" s="125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61"/>
      <c r="B134" s="1"/>
      <c r="C134" s="1"/>
      <c r="D134" s="1"/>
      <c r="E134" s="125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61"/>
      <c r="B135" s="1"/>
      <c r="C135" s="1"/>
      <c r="D135" s="1"/>
      <c r="E135" s="125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61"/>
      <c r="B136" s="1"/>
      <c r="C136" s="1"/>
      <c r="D136" s="1"/>
      <c r="E136" s="125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61"/>
      <c r="B137" s="1"/>
      <c r="C137" s="1"/>
      <c r="D137" s="1"/>
      <c r="E137" s="125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61"/>
      <c r="B138" s="1"/>
      <c r="C138" s="1"/>
      <c r="D138" s="1"/>
      <c r="E138" s="125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61"/>
      <c r="B139" s="1"/>
      <c r="C139" s="1"/>
      <c r="D139" s="1"/>
      <c r="E139" s="125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61"/>
      <c r="B140" s="1"/>
      <c r="C140" s="1"/>
      <c r="D140" s="1"/>
      <c r="E140" s="125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61"/>
      <c r="B141" s="1"/>
      <c r="C141" s="1"/>
      <c r="D141" s="1"/>
      <c r="E141" s="125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61"/>
      <c r="B142" s="1"/>
      <c r="C142" s="1"/>
      <c r="D142" s="1"/>
      <c r="E142" s="125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61"/>
      <c r="B143" s="1"/>
      <c r="C143" s="1"/>
      <c r="D143" s="1"/>
      <c r="E143" s="125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61"/>
      <c r="B144" s="1"/>
      <c r="C144" s="1"/>
      <c r="D144" s="1"/>
      <c r="E144" s="125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61"/>
      <c r="B145" s="1"/>
      <c r="C145" s="1"/>
      <c r="D145" s="1"/>
      <c r="E145" s="12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61"/>
      <c r="B146" s="1"/>
      <c r="C146" s="1"/>
      <c r="D146" s="1"/>
      <c r="E146" s="125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61"/>
      <c r="B147" s="1"/>
      <c r="C147" s="1"/>
      <c r="D147" s="1"/>
      <c r="E147" s="125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61"/>
      <c r="B148" s="1"/>
      <c r="C148" s="1"/>
      <c r="D148" s="1"/>
      <c r="E148" s="125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61"/>
      <c r="B149" s="1"/>
      <c r="C149" s="1"/>
      <c r="D149" s="1"/>
      <c r="E149" s="125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61"/>
      <c r="B150" s="1"/>
      <c r="C150" s="1"/>
      <c r="D150" s="1"/>
      <c r="E150" s="125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61"/>
      <c r="B151" s="1"/>
      <c r="C151" s="1"/>
      <c r="D151" s="1"/>
      <c r="E151" s="125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61"/>
      <c r="B152" s="1"/>
      <c r="C152" s="1"/>
      <c r="D152" s="1"/>
      <c r="E152" s="125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61"/>
      <c r="B153" s="1"/>
      <c r="C153" s="1"/>
      <c r="D153" s="1"/>
      <c r="E153" s="125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61"/>
      <c r="B154" s="1"/>
      <c r="C154" s="1"/>
      <c r="D154" s="1"/>
      <c r="E154" s="125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61"/>
      <c r="B155" s="1"/>
      <c r="C155" s="1"/>
      <c r="D155" s="1"/>
      <c r="E155" s="125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61"/>
      <c r="B156" s="1"/>
      <c r="C156" s="1"/>
      <c r="D156" s="1"/>
      <c r="E156" s="125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61"/>
      <c r="B157" s="1"/>
      <c r="C157" s="1"/>
      <c r="D157" s="1"/>
      <c r="E157" s="125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61"/>
      <c r="B158" s="1"/>
      <c r="C158" s="1"/>
      <c r="D158" s="1"/>
      <c r="E158" s="125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61"/>
      <c r="B159" s="1"/>
      <c r="C159" s="1"/>
      <c r="D159" s="1"/>
      <c r="E159" s="125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61"/>
      <c r="B160" s="1"/>
      <c r="C160" s="1"/>
      <c r="D160" s="1"/>
      <c r="E160" s="125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61"/>
      <c r="B161" s="1"/>
      <c r="C161" s="1"/>
      <c r="D161" s="1"/>
      <c r="E161" s="125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61"/>
      <c r="B162" s="1"/>
      <c r="C162" s="1"/>
      <c r="D162" s="1"/>
      <c r="E162" s="125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61"/>
      <c r="B163" s="1"/>
      <c r="C163" s="1"/>
      <c r="D163" s="1"/>
      <c r="E163" s="125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61"/>
      <c r="B164" s="1"/>
      <c r="C164" s="1"/>
      <c r="D164" s="1"/>
      <c r="E164" s="125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61"/>
      <c r="B165" s="1"/>
      <c r="C165" s="1"/>
      <c r="D165" s="1"/>
      <c r="E165" s="125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61"/>
      <c r="B166" s="1"/>
      <c r="C166" s="1"/>
      <c r="D166" s="1"/>
      <c r="E166" s="125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61"/>
      <c r="B167" s="1"/>
      <c r="C167" s="1"/>
      <c r="D167" s="1"/>
      <c r="E167" s="125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61"/>
      <c r="B168" s="1"/>
      <c r="C168" s="1"/>
      <c r="D168" s="1"/>
      <c r="E168" s="125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61"/>
      <c r="B169" s="1"/>
      <c r="C169" s="1"/>
      <c r="D169" s="1"/>
      <c r="E169" s="125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61"/>
      <c r="B170" s="1"/>
      <c r="C170" s="1"/>
      <c r="D170" s="1"/>
      <c r="E170" s="125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61"/>
      <c r="B171" s="1"/>
      <c r="C171" s="1"/>
      <c r="D171" s="1"/>
      <c r="E171" s="125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61"/>
      <c r="B172" s="1"/>
      <c r="C172" s="1"/>
      <c r="D172" s="1"/>
      <c r="E172" s="125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61"/>
      <c r="B173" s="1"/>
      <c r="C173" s="1"/>
      <c r="D173" s="1"/>
      <c r="E173" s="125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61"/>
      <c r="B174" s="1"/>
      <c r="C174" s="1"/>
      <c r="D174" s="1"/>
      <c r="E174" s="125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61"/>
      <c r="B175" s="1"/>
      <c r="C175" s="1"/>
      <c r="D175" s="1"/>
      <c r="E175" s="125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61"/>
      <c r="B176" s="1"/>
      <c r="C176" s="1"/>
      <c r="D176" s="1"/>
      <c r="E176" s="125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61"/>
      <c r="B177" s="1"/>
      <c r="C177" s="1"/>
      <c r="D177" s="1"/>
      <c r="E177" s="125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61"/>
      <c r="B178" s="1"/>
      <c r="C178" s="1"/>
      <c r="D178" s="1"/>
      <c r="E178" s="125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61"/>
      <c r="B179" s="1"/>
      <c r="C179" s="1"/>
      <c r="D179" s="1"/>
      <c r="E179" s="125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61"/>
      <c r="B180" s="1"/>
      <c r="C180" s="1"/>
      <c r="D180" s="1"/>
      <c r="E180" s="125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61"/>
      <c r="B181" s="1"/>
      <c r="C181" s="1"/>
      <c r="D181" s="1"/>
      <c r="E181" s="125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61"/>
      <c r="B182" s="1"/>
      <c r="C182" s="1"/>
      <c r="D182" s="1"/>
      <c r="E182" s="125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61"/>
      <c r="B183" s="1"/>
      <c r="C183" s="1"/>
      <c r="D183" s="1"/>
      <c r="E183" s="125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61"/>
      <c r="B184" s="1"/>
      <c r="C184" s="1"/>
      <c r="D184" s="1"/>
      <c r="E184" s="125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61"/>
      <c r="B185" s="1"/>
      <c r="C185" s="1"/>
      <c r="D185" s="1"/>
      <c r="E185" s="125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61"/>
      <c r="B186" s="1"/>
      <c r="C186" s="1"/>
      <c r="D186" s="1"/>
      <c r="E186" s="125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61"/>
      <c r="B187" s="1"/>
      <c r="C187" s="1"/>
      <c r="D187" s="1"/>
      <c r="E187" s="125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61"/>
      <c r="B188" s="1"/>
      <c r="C188" s="1"/>
      <c r="D188" s="1"/>
      <c r="E188" s="125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61"/>
      <c r="B189" s="1"/>
      <c r="C189" s="1"/>
      <c r="D189" s="1"/>
      <c r="E189" s="125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61"/>
      <c r="B190" s="1"/>
      <c r="C190" s="1"/>
      <c r="D190" s="1"/>
      <c r="E190" s="125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61"/>
      <c r="B191" s="1"/>
      <c r="C191" s="1"/>
      <c r="D191" s="1"/>
      <c r="E191" s="125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61"/>
      <c r="B192" s="1"/>
      <c r="C192" s="1"/>
      <c r="D192" s="1"/>
      <c r="E192" s="125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61"/>
      <c r="B193" s="1"/>
      <c r="C193" s="1"/>
      <c r="D193" s="1"/>
      <c r="E193" s="125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61"/>
      <c r="B194" s="1"/>
      <c r="C194" s="1"/>
      <c r="D194" s="1"/>
      <c r="E194" s="125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61"/>
      <c r="B195" s="1"/>
      <c r="C195" s="1"/>
      <c r="D195" s="1"/>
      <c r="E195" s="125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61"/>
      <c r="B196" s="1"/>
      <c r="C196" s="1"/>
      <c r="D196" s="1"/>
      <c r="E196" s="125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61"/>
      <c r="B197" s="1"/>
      <c r="C197" s="1"/>
      <c r="D197" s="1"/>
      <c r="E197" s="125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61"/>
      <c r="B198" s="1"/>
      <c r="C198" s="1"/>
      <c r="D198" s="1"/>
      <c r="E198" s="125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61"/>
      <c r="B199" s="1"/>
      <c r="C199" s="1"/>
      <c r="D199" s="1"/>
      <c r="E199" s="125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61"/>
      <c r="B200" s="1"/>
      <c r="C200" s="1"/>
      <c r="D200" s="1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61"/>
      <c r="B201" s="1"/>
      <c r="C201" s="1"/>
      <c r="D201" s="1"/>
      <c r="E201" s="125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61"/>
      <c r="B202" s="1"/>
      <c r="C202" s="1"/>
      <c r="D202" s="1"/>
      <c r="E202" s="125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61"/>
      <c r="B203" s="1"/>
      <c r="C203" s="1"/>
      <c r="D203" s="1"/>
      <c r="E203" s="125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61"/>
      <c r="B204" s="1"/>
      <c r="C204" s="1"/>
      <c r="D204" s="1"/>
      <c r="E204" s="125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61"/>
      <c r="B205" s="1"/>
      <c r="C205" s="1"/>
      <c r="D205" s="1"/>
      <c r="E205" s="125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61"/>
      <c r="B206" s="1"/>
      <c r="C206" s="1"/>
      <c r="D206" s="1"/>
      <c r="E206" s="125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61"/>
      <c r="B207" s="1"/>
      <c r="C207" s="1"/>
      <c r="D207" s="1"/>
      <c r="E207" s="125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61"/>
      <c r="B208" s="1"/>
      <c r="C208" s="1"/>
      <c r="D208" s="1"/>
      <c r="E208" s="125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61"/>
      <c r="B209" s="1"/>
      <c r="C209" s="1"/>
      <c r="D209" s="1"/>
      <c r="E209" s="125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61"/>
      <c r="B210" s="1"/>
      <c r="C210" s="1"/>
      <c r="D210" s="1"/>
      <c r="E210" s="125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61"/>
      <c r="B211" s="1"/>
      <c r="C211" s="1"/>
      <c r="D211" s="1"/>
      <c r="E211" s="125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61"/>
      <c r="B212" s="1"/>
      <c r="C212" s="1"/>
      <c r="D212" s="1"/>
      <c r="E212" s="125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61"/>
      <c r="B213" s="1"/>
      <c r="C213" s="1"/>
      <c r="D213" s="1"/>
      <c r="E213" s="125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61"/>
      <c r="B214" s="1"/>
      <c r="C214" s="1"/>
      <c r="D214" s="1"/>
      <c r="E214" s="125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61"/>
      <c r="B215" s="1"/>
      <c r="C215" s="1"/>
      <c r="D215" s="1"/>
      <c r="E215" s="125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61"/>
      <c r="B216" s="1"/>
      <c r="C216" s="1"/>
      <c r="D216" s="1"/>
      <c r="E216" s="125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61"/>
      <c r="B217" s="1"/>
      <c r="C217" s="1"/>
      <c r="D217" s="1"/>
      <c r="E217" s="125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61"/>
      <c r="B218" s="1"/>
      <c r="C218" s="1"/>
      <c r="D218" s="1"/>
      <c r="E218" s="125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61"/>
      <c r="B219" s="1"/>
      <c r="C219" s="1"/>
      <c r="D219" s="1"/>
      <c r="E219" s="125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61"/>
      <c r="B220" s="1"/>
      <c r="C220" s="1"/>
      <c r="D220" s="1"/>
      <c r="E220" s="125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61"/>
      <c r="B221" s="1"/>
      <c r="C221" s="1"/>
      <c r="D221" s="1"/>
      <c r="E221" s="125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61"/>
      <c r="B222" s="1"/>
      <c r="C222" s="1"/>
      <c r="D222" s="1"/>
      <c r="E222" s="125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61"/>
      <c r="B223" s="1"/>
      <c r="C223" s="1"/>
      <c r="D223" s="1"/>
      <c r="E223" s="125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61"/>
      <c r="B224" s="1"/>
      <c r="C224" s="1"/>
      <c r="D224" s="1"/>
      <c r="E224" s="125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61"/>
      <c r="B225" s="1"/>
      <c r="C225" s="1"/>
      <c r="D225" s="1"/>
      <c r="E225" s="125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61"/>
      <c r="B226" s="1"/>
      <c r="C226" s="1"/>
      <c r="D226" s="1"/>
      <c r="E226" s="125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61"/>
      <c r="B227" s="1"/>
      <c r="C227" s="1"/>
      <c r="D227" s="1"/>
      <c r="E227" s="125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61"/>
      <c r="B228" s="1"/>
      <c r="C228" s="1"/>
      <c r="D228" s="1"/>
      <c r="E228" s="125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61"/>
      <c r="B229" s="1"/>
      <c r="C229" s="1"/>
      <c r="D229" s="1"/>
      <c r="E229" s="125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61"/>
      <c r="B230" s="1"/>
      <c r="C230" s="1"/>
      <c r="D230" s="1"/>
      <c r="E230" s="125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61"/>
      <c r="B231" s="1"/>
      <c r="C231" s="1"/>
      <c r="D231" s="1"/>
      <c r="E231" s="125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61"/>
      <c r="B232" s="1"/>
      <c r="C232" s="1"/>
      <c r="D232" s="1"/>
      <c r="E232" s="125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61"/>
      <c r="B233" s="1"/>
      <c r="C233" s="1"/>
      <c r="D233" s="1"/>
      <c r="E233" s="125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61"/>
      <c r="B234" s="1"/>
      <c r="C234" s="1"/>
      <c r="D234" s="1"/>
      <c r="E234" s="125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61"/>
      <c r="B235" s="1"/>
      <c r="C235" s="1"/>
      <c r="D235" s="1"/>
      <c r="E235" s="125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61"/>
      <c r="B236" s="1"/>
      <c r="C236" s="1"/>
      <c r="D236" s="1"/>
      <c r="E236" s="125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61"/>
      <c r="B237" s="1"/>
      <c r="C237" s="1"/>
      <c r="D237" s="1"/>
      <c r="E237" s="125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61"/>
      <c r="B238" s="1"/>
      <c r="C238" s="1"/>
      <c r="D238" s="1"/>
      <c r="E238" s="125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61"/>
      <c r="B239" s="1"/>
      <c r="C239" s="1"/>
      <c r="D239" s="1"/>
      <c r="E239" s="125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61"/>
      <c r="B240" s="1"/>
      <c r="C240" s="1"/>
      <c r="D240" s="1"/>
      <c r="E240" s="125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61"/>
      <c r="B241" s="1"/>
      <c r="C241" s="1"/>
      <c r="D241" s="1"/>
      <c r="E241" s="125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61"/>
      <c r="B242" s="1"/>
      <c r="C242" s="1"/>
      <c r="D242" s="1"/>
      <c r="E242" s="125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61"/>
      <c r="B243" s="1"/>
      <c r="C243" s="1"/>
      <c r="D243" s="1"/>
      <c r="E243" s="125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61"/>
      <c r="B244" s="1"/>
      <c r="C244" s="1"/>
      <c r="D244" s="1"/>
      <c r="E244" s="125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61"/>
      <c r="B245" s="1"/>
      <c r="C245" s="1"/>
      <c r="D245" s="1"/>
      <c r="E245" s="125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61"/>
      <c r="B246" s="1"/>
      <c r="C246" s="1"/>
      <c r="D246" s="1"/>
      <c r="E246" s="125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61"/>
      <c r="B247" s="1"/>
      <c r="C247" s="1"/>
      <c r="D247" s="1"/>
      <c r="E247" s="125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61"/>
      <c r="B248" s="1"/>
      <c r="C248" s="1"/>
      <c r="D248" s="1"/>
      <c r="E248" s="125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61"/>
      <c r="B249" s="1"/>
      <c r="C249" s="1"/>
      <c r="D249" s="1"/>
      <c r="E249" s="125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61"/>
      <c r="B250" s="1"/>
      <c r="C250" s="1"/>
      <c r="D250" s="1"/>
      <c r="E250" s="125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61"/>
      <c r="B251" s="1"/>
      <c r="C251" s="1"/>
      <c r="D251" s="1"/>
      <c r="E251" s="125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61"/>
      <c r="B252" s="1"/>
      <c r="C252" s="1"/>
      <c r="D252" s="1"/>
      <c r="E252" s="125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61"/>
      <c r="B253" s="1"/>
      <c r="C253" s="1"/>
      <c r="D253" s="1"/>
      <c r="E253" s="125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61"/>
      <c r="B254" s="1"/>
      <c r="C254" s="1"/>
      <c r="D254" s="1"/>
      <c r="E254" s="125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61"/>
      <c r="B255" s="1"/>
      <c r="C255" s="1"/>
      <c r="D255" s="1"/>
      <c r="E255" s="125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61"/>
      <c r="B256" s="1"/>
      <c r="C256" s="1"/>
      <c r="D256" s="1"/>
      <c r="E256" s="125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61"/>
      <c r="B257" s="1"/>
      <c r="C257" s="1"/>
      <c r="D257" s="1"/>
      <c r="E257" s="125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61"/>
      <c r="B258" s="1"/>
      <c r="C258" s="1"/>
      <c r="D258" s="1"/>
      <c r="E258" s="125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61"/>
      <c r="B259" s="1"/>
      <c r="C259" s="1"/>
      <c r="D259" s="1"/>
      <c r="E259" s="125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61"/>
      <c r="B260" s="1"/>
      <c r="C260" s="1"/>
      <c r="D260" s="1"/>
      <c r="E260" s="125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61"/>
      <c r="B261" s="1"/>
      <c r="C261" s="1"/>
      <c r="D261" s="1"/>
      <c r="E261" s="125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61"/>
      <c r="B262" s="1"/>
      <c r="C262" s="1"/>
      <c r="D262" s="1"/>
      <c r="E262" s="125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61"/>
      <c r="B263" s="1"/>
      <c r="C263" s="1"/>
      <c r="D263" s="1"/>
      <c r="E263" s="125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61"/>
      <c r="B264" s="1"/>
      <c r="C264" s="1"/>
      <c r="D264" s="1"/>
      <c r="E264" s="125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61"/>
      <c r="B265" s="1"/>
      <c r="C265" s="1"/>
      <c r="D265" s="1"/>
      <c r="E265" s="125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61"/>
      <c r="B266" s="1"/>
      <c r="C266" s="1"/>
      <c r="D266" s="1"/>
      <c r="E266" s="125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61"/>
      <c r="B267" s="1"/>
      <c r="C267" s="1"/>
      <c r="D267" s="1"/>
      <c r="E267" s="125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61"/>
      <c r="B268" s="1"/>
      <c r="C268" s="1"/>
      <c r="D268" s="1"/>
      <c r="E268" s="125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61"/>
      <c r="B269" s="1"/>
      <c r="C269" s="1"/>
      <c r="D269" s="1"/>
      <c r="E269" s="125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61"/>
      <c r="B270" s="1"/>
      <c r="C270" s="1"/>
      <c r="D270" s="1"/>
      <c r="E270" s="125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61"/>
      <c r="B271" s="1"/>
      <c r="C271" s="1"/>
      <c r="D271" s="1"/>
      <c r="E271" s="125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61"/>
      <c r="B272" s="1"/>
      <c r="C272" s="1"/>
      <c r="D272" s="1"/>
      <c r="E272" s="125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61"/>
      <c r="B273" s="1"/>
      <c r="C273" s="1"/>
      <c r="D273" s="1"/>
      <c r="E273" s="125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61"/>
      <c r="B274" s="1"/>
      <c r="C274" s="1"/>
      <c r="D274" s="1"/>
      <c r="E274" s="125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61"/>
      <c r="B275" s="1"/>
      <c r="C275" s="1"/>
      <c r="D275" s="1"/>
      <c r="E275" s="125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61"/>
      <c r="B276" s="1"/>
      <c r="C276" s="1"/>
      <c r="D276" s="1"/>
      <c r="E276" s="125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61"/>
      <c r="B277" s="1"/>
      <c r="C277" s="1"/>
      <c r="D277" s="1"/>
      <c r="E277" s="125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61"/>
      <c r="B278" s="1"/>
      <c r="C278" s="1"/>
      <c r="D278" s="1"/>
      <c r="E278" s="125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61"/>
      <c r="B279" s="1"/>
      <c r="C279" s="1"/>
      <c r="D279" s="1"/>
      <c r="E279" s="125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61"/>
      <c r="B280" s="1"/>
      <c r="C280" s="1"/>
      <c r="D280" s="1"/>
      <c r="E280" s="125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61"/>
      <c r="B281" s="1"/>
      <c r="C281" s="1"/>
      <c r="D281" s="1"/>
      <c r="E281" s="125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61"/>
      <c r="B282" s="1"/>
      <c r="C282" s="1"/>
      <c r="D282" s="1"/>
      <c r="E282" s="125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61"/>
      <c r="B283" s="1"/>
      <c r="C283" s="1"/>
      <c r="D283" s="1"/>
      <c r="E283" s="125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61"/>
      <c r="B284" s="1"/>
      <c r="C284" s="1"/>
      <c r="D284" s="1"/>
      <c r="E284" s="125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61"/>
      <c r="B285" s="1"/>
      <c r="C285" s="1"/>
      <c r="D285" s="1"/>
      <c r="E285" s="125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61"/>
      <c r="B286" s="1"/>
      <c r="C286" s="1"/>
      <c r="D286" s="1"/>
      <c r="E286" s="125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61"/>
      <c r="B287" s="1"/>
      <c r="C287" s="1"/>
      <c r="D287" s="1"/>
      <c r="E287" s="125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61"/>
      <c r="B288" s="1"/>
      <c r="C288" s="1"/>
      <c r="D288" s="1"/>
      <c r="E288" s="125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61"/>
      <c r="B289" s="1"/>
      <c r="C289" s="1"/>
      <c r="D289" s="1"/>
      <c r="E289" s="125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61"/>
      <c r="B290" s="1"/>
      <c r="C290" s="1"/>
      <c r="D290" s="1"/>
      <c r="E290" s="125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61"/>
      <c r="B291" s="1"/>
      <c r="C291" s="1"/>
      <c r="D291" s="1"/>
      <c r="E291" s="125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61"/>
      <c r="B292" s="1"/>
      <c r="C292" s="1"/>
      <c r="D292" s="1"/>
      <c r="E292" s="125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61"/>
      <c r="B293" s="1"/>
      <c r="C293" s="1"/>
      <c r="D293" s="1"/>
      <c r="E293" s="125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61"/>
      <c r="B294" s="1"/>
      <c r="C294" s="1"/>
      <c r="D294" s="1"/>
      <c r="E294" s="125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61"/>
      <c r="B295" s="1"/>
      <c r="C295" s="1"/>
      <c r="D295" s="1"/>
      <c r="E295" s="125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61"/>
      <c r="B296" s="1"/>
      <c r="C296" s="1"/>
      <c r="D296" s="1"/>
      <c r="E296" s="125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61"/>
      <c r="B297" s="1"/>
      <c r="C297" s="1"/>
      <c r="D297" s="1"/>
      <c r="E297" s="125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61"/>
      <c r="B298" s="1"/>
      <c r="C298" s="1"/>
      <c r="D298" s="1"/>
      <c r="E298" s="125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61"/>
      <c r="B299" s="1"/>
      <c r="C299" s="1"/>
      <c r="D299" s="1"/>
      <c r="E299" s="125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61"/>
      <c r="B300" s="1"/>
      <c r="C300" s="1"/>
      <c r="D300" s="1"/>
      <c r="E300" s="125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61"/>
      <c r="B301" s="1"/>
      <c r="C301" s="1"/>
      <c r="D301" s="1"/>
      <c r="E301" s="125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61"/>
      <c r="B302" s="1"/>
      <c r="C302" s="1"/>
      <c r="D302" s="1"/>
      <c r="E302" s="125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61"/>
      <c r="B303" s="1"/>
      <c r="C303" s="1"/>
      <c r="D303" s="1"/>
      <c r="E303" s="125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61"/>
      <c r="B304" s="1"/>
      <c r="C304" s="1"/>
      <c r="D304" s="1"/>
      <c r="E304" s="125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61"/>
      <c r="B305" s="1"/>
      <c r="C305" s="1"/>
      <c r="D305" s="1"/>
      <c r="E305" s="125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61"/>
      <c r="B306" s="1"/>
      <c r="C306" s="1"/>
      <c r="D306" s="1"/>
      <c r="E306" s="125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61"/>
      <c r="B307" s="1"/>
      <c r="C307" s="1"/>
      <c r="D307" s="1"/>
      <c r="E307" s="125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61"/>
      <c r="B308" s="1"/>
      <c r="C308" s="1"/>
      <c r="D308" s="1"/>
      <c r="E308" s="125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61"/>
      <c r="B309" s="1"/>
      <c r="C309" s="1"/>
      <c r="D309" s="1"/>
      <c r="E309" s="125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61"/>
      <c r="B310" s="1"/>
      <c r="C310" s="1"/>
      <c r="D310" s="1"/>
      <c r="E310" s="125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61"/>
      <c r="B311" s="1"/>
      <c r="C311" s="1"/>
      <c r="D311" s="1"/>
      <c r="E311" s="125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61"/>
      <c r="B312" s="1"/>
      <c r="C312" s="1"/>
      <c r="D312" s="1"/>
      <c r="E312" s="125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61"/>
      <c r="B313" s="1"/>
      <c r="C313" s="1"/>
      <c r="D313" s="1"/>
      <c r="E313" s="125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61"/>
      <c r="B314" s="1"/>
      <c r="C314" s="1"/>
      <c r="D314" s="1"/>
      <c r="E314" s="125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61"/>
      <c r="B315" s="1"/>
      <c r="C315" s="1"/>
      <c r="D315" s="1"/>
      <c r="E315" s="125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61"/>
      <c r="B316" s="1"/>
      <c r="C316" s="1"/>
      <c r="D316" s="1"/>
      <c r="E316" s="125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61"/>
      <c r="B317" s="1"/>
      <c r="C317" s="1"/>
      <c r="D317" s="1"/>
      <c r="E317" s="125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61"/>
      <c r="B318" s="1"/>
      <c r="C318" s="1"/>
      <c r="D318" s="1"/>
      <c r="E318" s="125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61"/>
      <c r="B319" s="1"/>
      <c r="C319" s="1"/>
      <c r="D319" s="1"/>
      <c r="E319" s="125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61"/>
      <c r="B320" s="1"/>
      <c r="C320" s="1"/>
      <c r="D320" s="1"/>
      <c r="E320" s="125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61"/>
      <c r="B321" s="1"/>
      <c r="C321" s="1"/>
      <c r="D321" s="1"/>
      <c r="E321" s="125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61"/>
      <c r="B322" s="1"/>
      <c r="C322" s="1"/>
      <c r="D322" s="1"/>
      <c r="E322" s="125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61"/>
      <c r="B323" s="1"/>
      <c r="C323" s="1"/>
      <c r="D323" s="1"/>
      <c r="E323" s="125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61"/>
      <c r="B324" s="1"/>
      <c r="C324" s="1"/>
      <c r="D324" s="1"/>
      <c r="E324" s="125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61"/>
      <c r="B325" s="1"/>
      <c r="C325" s="1"/>
      <c r="D325" s="1"/>
      <c r="E325" s="125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61"/>
      <c r="B326" s="1"/>
      <c r="C326" s="1"/>
      <c r="D326" s="1"/>
      <c r="E326" s="125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61"/>
      <c r="B327" s="1"/>
      <c r="C327" s="1"/>
      <c r="D327" s="1"/>
      <c r="E327" s="125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61"/>
      <c r="B328" s="1"/>
      <c r="C328" s="1"/>
      <c r="D328" s="1"/>
      <c r="E328" s="125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61"/>
      <c r="B329" s="1"/>
      <c r="C329" s="1"/>
      <c r="D329" s="1"/>
      <c r="E329" s="125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61"/>
      <c r="B330" s="1"/>
      <c r="C330" s="1"/>
      <c r="D330" s="1"/>
      <c r="E330" s="125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61"/>
      <c r="B331" s="1"/>
      <c r="C331" s="1"/>
      <c r="D331" s="1"/>
      <c r="E331" s="125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61"/>
      <c r="B332" s="1"/>
      <c r="C332" s="1"/>
      <c r="D332" s="1"/>
      <c r="E332" s="125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61"/>
      <c r="B333" s="1"/>
      <c r="C333" s="1"/>
      <c r="D333" s="1"/>
      <c r="E333" s="125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61"/>
      <c r="B334" s="1"/>
      <c r="C334" s="1"/>
      <c r="D334" s="1"/>
      <c r="E334" s="125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61"/>
      <c r="B335" s="1"/>
      <c r="C335" s="1"/>
      <c r="D335" s="1"/>
      <c r="E335" s="125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61"/>
      <c r="B336" s="1"/>
      <c r="C336" s="1"/>
      <c r="D336" s="1"/>
      <c r="E336" s="125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61"/>
      <c r="B337" s="1"/>
      <c r="C337" s="1"/>
      <c r="D337" s="1"/>
      <c r="E337" s="125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61"/>
      <c r="B338" s="1"/>
      <c r="C338" s="1"/>
      <c r="D338" s="1"/>
      <c r="E338" s="125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61"/>
      <c r="B339" s="1"/>
      <c r="C339" s="1"/>
      <c r="D339" s="1"/>
      <c r="E339" s="125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61"/>
      <c r="B340" s="1"/>
      <c r="C340" s="1"/>
      <c r="D340" s="1"/>
      <c r="E340" s="125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61"/>
      <c r="B341" s="1"/>
      <c r="C341" s="1"/>
      <c r="D341" s="1"/>
      <c r="E341" s="125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61"/>
      <c r="B342" s="1"/>
      <c r="C342" s="1"/>
      <c r="D342" s="1"/>
      <c r="E342" s="125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61"/>
      <c r="B343" s="1"/>
      <c r="C343" s="1"/>
      <c r="D343" s="1"/>
      <c r="E343" s="125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61"/>
      <c r="B344" s="1"/>
      <c r="C344" s="1"/>
      <c r="D344" s="1"/>
      <c r="E344" s="125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61"/>
      <c r="B345" s="1"/>
      <c r="C345" s="1"/>
      <c r="D345" s="1"/>
      <c r="E345" s="125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61"/>
      <c r="B346" s="1"/>
      <c r="C346" s="1"/>
      <c r="D346" s="1"/>
      <c r="E346" s="125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61"/>
      <c r="B347" s="1"/>
      <c r="C347" s="1"/>
      <c r="D347" s="1"/>
      <c r="E347" s="125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61"/>
      <c r="B348" s="1"/>
      <c r="C348" s="1"/>
      <c r="D348" s="1"/>
      <c r="E348" s="125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61"/>
      <c r="B349" s="1"/>
      <c r="C349" s="1"/>
      <c r="D349" s="1"/>
      <c r="E349" s="125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61"/>
      <c r="B350" s="1"/>
      <c r="C350" s="1"/>
      <c r="D350" s="1"/>
      <c r="E350" s="125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61"/>
      <c r="B351" s="1"/>
      <c r="C351" s="1"/>
      <c r="D351" s="1"/>
      <c r="E351" s="125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61"/>
      <c r="B352" s="1"/>
      <c r="C352" s="1"/>
      <c r="D352" s="1"/>
      <c r="E352" s="125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61"/>
      <c r="B353" s="1"/>
      <c r="C353" s="1"/>
      <c r="D353" s="1"/>
      <c r="E353" s="125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61"/>
      <c r="B354" s="1"/>
      <c r="C354" s="1"/>
      <c r="D354" s="1"/>
      <c r="E354" s="125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61"/>
      <c r="B355" s="1"/>
      <c r="C355" s="1"/>
      <c r="D355" s="1"/>
      <c r="E355" s="125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61"/>
      <c r="B356" s="1"/>
      <c r="C356" s="1"/>
      <c r="D356" s="1"/>
      <c r="E356" s="125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61"/>
      <c r="B357" s="1"/>
      <c r="C357" s="1"/>
      <c r="D357" s="1"/>
      <c r="E357" s="125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61"/>
      <c r="B358" s="1"/>
      <c r="C358" s="1"/>
      <c r="D358" s="1"/>
      <c r="E358" s="125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61"/>
      <c r="B359" s="1"/>
      <c r="C359" s="1"/>
      <c r="D359" s="1"/>
      <c r="E359" s="125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61"/>
      <c r="B360" s="1"/>
      <c r="C360" s="1"/>
      <c r="D360" s="1"/>
      <c r="E360" s="125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61"/>
      <c r="B361" s="1"/>
      <c r="C361" s="1"/>
      <c r="D361" s="1"/>
      <c r="E361" s="125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61"/>
      <c r="B362" s="1"/>
      <c r="C362" s="1"/>
      <c r="D362" s="1"/>
      <c r="E362" s="125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61"/>
      <c r="B363" s="1"/>
      <c r="C363" s="1"/>
      <c r="D363" s="1"/>
      <c r="E363" s="125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61"/>
      <c r="B364" s="1"/>
      <c r="C364" s="1"/>
      <c r="D364" s="1"/>
      <c r="E364" s="125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61"/>
      <c r="B365" s="1"/>
      <c r="C365" s="1"/>
      <c r="D365" s="1"/>
      <c r="E365" s="125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61"/>
      <c r="B366" s="1"/>
      <c r="C366" s="1"/>
      <c r="D366" s="1"/>
      <c r="E366" s="125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61"/>
      <c r="B367" s="1"/>
      <c r="C367" s="1"/>
      <c r="D367" s="1"/>
      <c r="E367" s="125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61"/>
      <c r="B368" s="1"/>
      <c r="C368" s="1"/>
      <c r="D368" s="1"/>
      <c r="E368" s="125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61"/>
      <c r="B369" s="1"/>
      <c r="C369" s="1"/>
      <c r="D369" s="1"/>
      <c r="E369" s="125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61"/>
      <c r="B370" s="1"/>
      <c r="C370" s="1"/>
      <c r="D370" s="1"/>
      <c r="E370" s="125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61"/>
      <c r="B371" s="1"/>
      <c r="C371" s="1"/>
      <c r="D371" s="1"/>
      <c r="E371" s="125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61"/>
      <c r="B372" s="1"/>
      <c r="C372" s="1"/>
      <c r="D372" s="1"/>
      <c r="E372" s="125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61"/>
      <c r="B373" s="1"/>
      <c r="C373" s="1"/>
      <c r="D373" s="1"/>
      <c r="E373" s="125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61"/>
      <c r="B374" s="1"/>
      <c r="C374" s="1"/>
      <c r="D374" s="1"/>
      <c r="E374" s="125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61"/>
      <c r="B375" s="1"/>
      <c r="C375" s="1"/>
      <c r="D375" s="1"/>
      <c r="E375" s="125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61"/>
      <c r="B376" s="1"/>
      <c r="C376" s="1"/>
      <c r="D376" s="1"/>
      <c r="E376" s="125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61"/>
      <c r="B377" s="1"/>
      <c r="C377" s="1"/>
      <c r="D377" s="1"/>
      <c r="E377" s="125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61"/>
      <c r="B378" s="1"/>
      <c r="C378" s="1"/>
      <c r="D378" s="1"/>
      <c r="E378" s="125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61"/>
      <c r="B379" s="1"/>
      <c r="C379" s="1"/>
      <c r="D379" s="1"/>
      <c r="E379" s="125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61"/>
      <c r="B380" s="1"/>
      <c r="C380" s="1"/>
      <c r="D380" s="1"/>
      <c r="E380" s="125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61"/>
      <c r="B381" s="1"/>
      <c r="C381" s="1"/>
      <c r="D381" s="1"/>
      <c r="E381" s="125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61"/>
      <c r="B382" s="1"/>
      <c r="C382" s="1"/>
      <c r="D382" s="1"/>
      <c r="E382" s="125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61"/>
      <c r="B383" s="1"/>
      <c r="C383" s="1"/>
      <c r="D383" s="1"/>
      <c r="E383" s="125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61"/>
      <c r="B384" s="1"/>
      <c r="C384" s="1"/>
      <c r="D384" s="1"/>
      <c r="E384" s="125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61"/>
      <c r="B385" s="1"/>
      <c r="C385" s="1"/>
      <c r="D385" s="1"/>
      <c r="E385" s="125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61"/>
      <c r="B386" s="1"/>
      <c r="C386" s="1"/>
      <c r="D386" s="1"/>
      <c r="E386" s="125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61"/>
      <c r="B387" s="1"/>
      <c r="C387" s="1"/>
      <c r="D387" s="1"/>
      <c r="E387" s="125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61"/>
      <c r="B388" s="1"/>
      <c r="C388" s="1"/>
      <c r="D388" s="1"/>
      <c r="E388" s="125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61"/>
      <c r="B389" s="1"/>
      <c r="C389" s="1"/>
      <c r="D389" s="1"/>
      <c r="E389" s="125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61"/>
      <c r="B390" s="1"/>
      <c r="C390" s="1"/>
      <c r="D390" s="1"/>
      <c r="E390" s="125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61"/>
      <c r="B391" s="1"/>
      <c r="C391" s="1"/>
      <c r="D391" s="1"/>
      <c r="E391" s="125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61"/>
      <c r="B392" s="1"/>
      <c r="C392" s="1"/>
      <c r="D392" s="1"/>
      <c r="E392" s="125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61"/>
      <c r="B393" s="1"/>
      <c r="C393" s="1"/>
      <c r="D393" s="1"/>
      <c r="E393" s="125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61"/>
      <c r="B394" s="1"/>
      <c r="C394" s="1"/>
      <c r="D394" s="1"/>
      <c r="E394" s="125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61"/>
      <c r="B395" s="1"/>
      <c r="C395" s="1"/>
      <c r="D395" s="1"/>
      <c r="E395" s="125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61"/>
      <c r="B396" s="1"/>
      <c r="C396" s="1"/>
      <c r="D396" s="1"/>
      <c r="E396" s="125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61"/>
      <c r="B397" s="1"/>
      <c r="C397" s="1"/>
      <c r="D397" s="1"/>
      <c r="E397" s="125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61"/>
      <c r="B398" s="1"/>
      <c r="C398" s="1"/>
      <c r="D398" s="1"/>
      <c r="E398" s="125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61"/>
      <c r="B399" s="1"/>
      <c r="C399" s="1"/>
      <c r="D399" s="1"/>
      <c r="E399" s="125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61"/>
      <c r="B400" s="1"/>
      <c r="C400" s="1"/>
      <c r="D400" s="1"/>
      <c r="E400" s="125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61"/>
      <c r="B401" s="1"/>
      <c r="C401" s="1"/>
      <c r="D401" s="1"/>
      <c r="E401" s="125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61"/>
      <c r="B402" s="1"/>
      <c r="C402" s="1"/>
      <c r="D402" s="1"/>
      <c r="E402" s="125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61"/>
      <c r="B403" s="1"/>
      <c r="C403" s="1"/>
      <c r="D403" s="1"/>
      <c r="E403" s="125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61"/>
      <c r="B404" s="1"/>
      <c r="C404" s="1"/>
      <c r="D404" s="1"/>
      <c r="E404" s="125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61"/>
      <c r="B405" s="1"/>
      <c r="C405" s="1"/>
      <c r="D405" s="1"/>
      <c r="E405" s="125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61"/>
      <c r="B406" s="1"/>
      <c r="C406" s="1"/>
      <c r="D406" s="1"/>
      <c r="E406" s="125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61"/>
      <c r="B407" s="1"/>
      <c r="C407" s="1"/>
      <c r="D407" s="1"/>
      <c r="E407" s="125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61"/>
      <c r="B408" s="1"/>
      <c r="C408" s="1"/>
      <c r="D408" s="1"/>
      <c r="E408" s="125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61"/>
      <c r="B409" s="1"/>
      <c r="C409" s="1"/>
      <c r="D409" s="1"/>
      <c r="E409" s="125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61"/>
      <c r="B410" s="1"/>
      <c r="C410" s="1"/>
      <c r="D410" s="1"/>
      <c r="E410" s="125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61"/>
      <c r="B411" s="1"/>
      <c r="C411" s="1"/>
      <c r="D411" s="1"/>
      <c r="E411" s="125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61"/>
      <c r="B412" s="1"/>
      <c r="C412" s="1"/>
      <c r="D412" s="1"/>
      <c r="E412" s="125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61"/>
      <c r="B413" s="1"/>
      <c r="C413" s="1"/>
      <c r="D413" s="1"/>
      <c r="E413" s="125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61"/>
      <c r="B414" s="1"/>
      <c r="C414" s="1"/>
      <c r="D414" s="1"/>
      <c r="E414" s="125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61"/>
      <c r="B415" s="1"/>
      <c r="C415" s="1"/>
      <c r="D415" s="1"/>
      <c r="E415" s="125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61"/>
      <c r="B416" s="1"/>
      <c r="C416" s="1"/>
      <c r="D416" s="1"/>
      <c r="E416" s="125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61"/>
      <c r="B417" s="1"/>
      <c r="C417" s="1"/>
      <c r="D417" s="1"/>
      <c r="E417" s="125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61"/>
      <c r="B418" s="1"/>
      <c r="C418" s="1"/>
      <c r="D418" s="1"/>
      <c r="E418" s="125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61"/>
      <c r="B419" s="1"/>
      <c r="C419" s="1"/>
      <c r="D419" s="1"/>
      <c r="E419" s="125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61"/>
      <c r="B420" s="1"/>
      <c r="C420" s="1"/>
      <c r="D420" s="1"/>
      <c r="E420" s="125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61"/>
      <c r="B421" s="1"/>
      <c r="C421" s="1"/>
      <c r="D421" s="1"/>
      <c r="E421" s="125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61"/>
      <c r="B422" s="1"/>
      <c r="C422" s="1"/>
      <c r="D422" s="1"/>
      <c r="E422" s="125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61"/>
      <c r="B423" s="1"/>
      <c r="C423" s="1"/>
      <c r="D423" s="1"/>
      <c r="E423" s="125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61"/>
      <c r="B424" s="1"/>
      <c r="C424" s="1"/>
      <c r="D424" s="1"/>
      <c r="E424" s="125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61"/>
      <c r="B425" s="1"/>
      <c r="C425" s="1"/>
      <c r="D425" s="1"/>
      <c r="E425" s="125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61"/>
      <c r="B426" s="1"/>
      <c r="C426" s="1"/>
      <c r="D426" s="1"/>
      <c r="E426" s="125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61"/>
      <c r="B427" s="1"/>
      <c r="C427" s="1"/>
      <c r="D427" s="1"/>
      <c r="E427" s="125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61"/>
      <c r="B428" s="1"/>
      <c r="C428" s="1"/>
      <c r="D428" s="1"/>
      <c r="E428" s="125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61"/>
      <c r="B429" s="1"/>
      <c r="C429" s="1"/>
      <c r="D429" s="1"/>
      <c r="E429" s="125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61"/>
      <c r="B430" s="1"/>
      <c r="C430" s="1"/>
      <c r="D430" s="1"/>
      <c r="E430" s="125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61"/>
      <c r="B431" s="1"/>
      <c r="C431" s="1"/>
      <c r="D431" s="1"/>
      <c r="E431" s="125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61"/>
      <c r="B432" s="1"/>
      <c r="C432" s="1"/>
      <c r="D432" s="1"/>
      <c r="E432" s="125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61"/>
      <c r="B433" s="1"/>
      <c r="C433" s="1"/>
      <c r="D433" s="1"/>
      <c r="E433" s="125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61"/>
      <c r="B434" s="1"/>
      <c r="C434" s="1"/>
      <c r="D434" s="1"/>
      <c r="E434" s="125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61"/>
      <c r="B435" s="1"/>
      <c r="C435" s="1"/>
      <c r="D435" s="1"/>
      <c r="E435" s="125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61"/>
      <c r="B436" s="1"/>
      <c r="C436" s="1"/>
      <c r="D436" s="1"/>
      <c r="E436" s="125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61"/>
      <c r="B437" s="1"/>
      <c r="C437" s="1"/>
      <c r="D437" s="1"/>
      <c r="E437" s="125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61"/>
      <c r="B438" s="1"/>
      <c r="C438" s="1"/>
      <c r="D438" s="1"/>
      <c r="E438" s="125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61"/>
      <c r="B439" s="1"/>
      <c r="C439" s="1"/>
      <c r="D439" s="1"/>
      <c r="E439" s="125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61"/>
      <c r="B440" s="1"/>
      <c r="C440" s="1"/>
      <c r="D440" s="1"/>
      <c r="E440" s="125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61"/>
      <c r="B441" s="1"/>
      <c r="C441" s="1"/>
      <c r="D441" s="1"/>
      <c r="E441" s="125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61"/>
      <c r="B442" s="1"/>
      <c r="C442" s="1"/>
      <c r="D442" s="1"/>
      <c r="E442" s="125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61"/>
      <c r="B443" s="1"/>
      <c r="C443" s="1"/>
      <c r="D443" s="1"/>
      <c r="E443" s="125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61"/>
      <c r="B444" s="1"/>
      <c r="C444" s="1"/>
      <c r="D444" s="1"/>
      <c r="E444" s="125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61"/>
      <c r="B445" s="1"/>
      <c r="C445" s="1"/>
      <c r="D445" s="1"/>
      <c r="E445" s="125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61"/>
      <c r="B446" s="1"/>
      <c r="C446" s="1"/>
      <c r="D446" s="1"/>
      <c r="E446" s="125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61"/>
      <c r="B447" s="1"/>
      <c r="C447" s="1"/>
      <c r="D447" s="1"/>
      <c r="E447" s="125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61"/>
      <c r="B448" s="1"/>
      <c r="C448" s="1"/>
      <c r="D448" s="1"/>
      <c r="E448" s="125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61"/>
      <c r="B449" s="1"/>
      <c r="C449" s="1"/>
      <c r="D449" s="1"/>
      <c r="E449" s="125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61"/>
      <c r="B450" s="1"/>
      <c r="C450" s="1"/>
      <c r="D450" s="1"/>
      <c r="E450" s="125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61"/>
      <c r="B451" s="1"/>
      <c r="C451" s="1"/>
      <c r="D451" s="1"/>
      <c r="E451" s="125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61"/>
      <c r="B452" s="1"/>
      <c r="C452" s="1"/>
      <c r="D452" s="1"/>
      <c r="E452" s="125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61"/>
      <c r="B453" s="1"/>
      <c r="C453" s="1"/>
      <c r="D453" s="1"/>
      <c r="E453" s="125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61"/>
      <c r="B454" s="1"/>
      <c r="C454" s="1"/>
      <c r="D454" s="1"/>
      <c r="E454" s="125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61"/>
      <c r="B455" s="1"/>
      <c r="C455" s="1"/>
      <c r="D455" s="1"/>
      <c r="E455" s="125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61"/>
      <c r="B456" s="1"/>
      <c r="C456" s="1"/>
      <c r="D456" s="1"/>
      <c r="E456" s="125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61"/>
      <c r="B457" s="1"/>
      <c r="C457" s="1"/>
      <c r="D457" s="1"/>
      <c r="E457" s="125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61"/>
      <c r="B458" s="1"/>
      <c r="C458" s="1"/>
      <c r="D458" s="1"/>
      <c r="E458" s="125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61"/>
      <c r="B459" s="1"/>
      <c r="C459" s="1"/>
      <c r="D459" s="1"/>
      <c r="E459" s="125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61"/>
      <c r="B460" s="1"/>
      <c r="C460" s="1"/>
      <c r="D460" s="1"/>
      <c r="E460" s="125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61"/>
      <c r="B461" s="1"/>
      <c r="C461" s="1"/>
      <c r="D461" s="1"/>
      <c r="E461" s="125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61"/>
      <c r="B462" s="1"/>
      <c r="C462" s="1"/>
      <c r="D462" s="1"/>
      <c r="E462" s="125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61"/>
      <c r="B463" s="1"/>
      <c r="C463" s="1"/>
      <c r="D463" s="1"/>
      <c r="E463" s="125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61"/>
      <c r="B464" s="1"/>
      <c r="C464" s="1"/>
      <c r="D464" s="1"/>
      <c r="E464" s="125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61"/>
      <c r="B465" s="1"/>
      <c r="C465" s="1"/>
      <c r="D465" s="1"/>
      <c r="E465" s="125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61"/>
      <c r="B466" s="1"/>
      <c r="C466" s="1"/>
      <c r="D466" s="1"/>
      <c r="E466" s="125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61"/>
      <c r="B467" s="1"/>
      <c r="C467" s="1"/>
      <c r="D467" s="1"/>
      <c r="E467" s="125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61"/>
      <c r="B468" s="1"/>
      <c r="C468" s="1"/>
      <c r="D468" s="1"/>
      <c r="E468" s="125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61"/>
      <c r="B469" s="1"/>
      <c r="C469" s="1"/>
      <c r="D469" s="1"/>
      <c r="E469" s="125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61"/>
      <c r="B470" s="1"/>
      <c r="C470" s="1"/>
      <c r="D470" s="1"/>
      <c r="E470" s="125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61"/>
      <c r="B471" s="1"/>
      <c r="C471" s="1"/>
      <c r="D471" s="1"/>
      <c r="E471" s="125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61"/>
      <c r="B472" s="1"/>
      <c r="C472" s="1"/>
      <c r="D472" s="1"/>
      <c r="E472" s="125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61"/>
      <c r="B473" s="1"/>
      <c r="C473" s="1"/>
      <c r="D473" s="1"/>
      <c r="E473" s="125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61"/>
      <c r="B474" s="1"/>
      <c r="C474" s="1"/>
      <c r="D474" s="1"/>
      <c r="E474" s="125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61"/>
      <c r="B475" s="1"/>
      <c r="C475" s="1"/>
      <c r="D475" s="1"/>
      <c r="E475" s="125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61"/>
      <c r="B476" s="1"/>
      <c r="C476" s="1"/>
      <c r="D476" s="1"/>
      <c r="E476" s="125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61"/>
      <c r="B477" s="1"/>
      <c r="C477" s="1"/>
      <c r="D477" s="1"/>
      <c r="E477" s="125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61"/>
      <c r="B478" s="1"/>
      <c r="C478" s="1"/>
      <c r="D478" s="1"/>
      <c r="E478" s="125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61"/>
      <c r="B479" s="1"/>
      <c r="C479" s="1"/>
      <c r="D479" s="1"/>
      <c r="E479" s="125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61"/>
      <c r="B480" s="1"/>
      <c r="C480" s="1"/>
      <c r="D480" s="1"/>
      <c r="E480" s="125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61"/>
      <c r="B481" s="1"/>
      <c r="C481" s="1"/>
      <c r="D481" s="1"/>
      <c r="E481" s="125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61"/>
      <c r="B482" s="1"/>
      <c r="C482" s="1"/>
      <c r="D482" s="1"/>
      <c r="E482" s="125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61"/>
      <c r="B483" s="1"/>
      <c r="C483" s="1"/>
      <c r="D483" s="1"/>
      <c r="E483" s="125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61"/>
      <c r="B484" s="1"/>
      <c r="C484" s="1"/>
      <c r="D484" s="1"/>
      <c r="E484" s="125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61"/>
      <c r="B485" s="1"/>
      <c r="C485" s="1"/>
      <c r="D485" s="1"/>
      <c r="E485" s="125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61"/>
      <c r="B486" s="1"/>
      <c r="C486" s="1"/>
      <c r="D486" s="1"/>
      <c r="E486" s="125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61"/>
      <c r="B487" s="1"/>
      <c r="C487" s="1"/>
      <c r="D487" s="1"/>
      <c r="E487" s="125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61"/>
      <c r="B488" s="1"/>
      <c r="C488" s="1"/>
      <c r="D488" s="1"/>
      <c r="E488" s="125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61"/>
      <c r="B489" s="1"/>
      <c r="C489" s="1"/>
      <c r="D489" s="1"/>
      <c r="E489" s="125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61"/>
      <c r="B490" s="1"/>
      <c r="C490" s="1"/>
      <c r="D490" s="1"/>
      <c r="E490" s="125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61"/>
      <c r="B491" s="1"/>
      <c r="C491" s="1"/>
      <c r="D491" s="1"/>
      <c r="E491" s="125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61"/>
      <c r="B492" s="1"/>
      <c r="C492" s="1"/>
      <c r="D492" s="1"/>
      <c r="E492" s="125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61"/>
      <c r="B493" s="1"/>
      <c r="C493" s="1"/>
      <c r="D493" s="1"/>
      <c r="E493" s="125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61"/>
      <c r="B494" s="1"/>
      <c r="C494" s="1"/>
      <c r="D494" s="1"/>
      <c r="E494" s="125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61"/>
      <c r="B495" s="1"/>
      <c r="C495" s="1"/>
      <c r="D495" s="1"/>
      <c r="E495" s="125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61"/>
      <c r="B496" s="1"/>
      <c r="C496" s="1"/>
      <c r="D496" s="1"/>
      <c r="E496" s="125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61"/>
      <c r="B497" s="1"/>
      <c r="C497" s="1"/>
      <c r="D497" s="1"/>
      <c r="E497" s="125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61"/>
      <c r="B498" s="1"/>
      <c r="C498" s="1"/>
      <c r="D498" s="1"/>
      <c r="E498" s="125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61"/>
      <c r="B499" s="1"/>
      <c r="C499" s="1"/>
      <c r="D499" s="1"/>
      <c r="E499" s="125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61"/>
      <c r="B500" s="1"/>
      <c r="C500" s="1"/>
      <c r="D500" s="1"/>
      <c r="E500" s="125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61"/>
      <c r="B501" s="1"/>
      <c r="C501" s="1"/>
      <c r="D501" s="1"/>
      <c r="E501" s="125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61"/>
      <c r="B502" s="1"/>
      <c r="C502" s="1"/>
      <c r="D502" s="1"/>
      <c r="E502" s="125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61"/>
      <c r="B503" s="1"/>
      <c r="C503" s="1"/>
      <c r="D503" s="1"/>
      <c r="E503" s="125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61"/>
      <c r="B504" s="1"/>
      <c r="C504" s="1"/>
      <c r="D504" s="1"/>
      <c r="E504" s="125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61"/>
      <c r="B505" s="1"/>
      <c r="C505" s="1"/>
      <c r="D505" s="1"/>
      <c r="E505" s="125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61"/>
      <c r="B506" s="1"/>
      <c r="C506" s="1"/>
      <c r="D506" s="1"/>
      <c r="E506" s="125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61"/>
      <c r="B507" s="1"/>
      <c r="C507" s="1"/>
      <c r="D507" s="1"/>
      <c r="E507" s="125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61"/>
      <c r="B508" s="1"/>
      <c r="C508" s="1"/>
      <c r="D508" s="1"/>
      <c r="E508" s="125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61"/>
      <c r="B509" s="1"/>
      <c r="C509" s="1"/>
      <c r="D509" s="1"/>
      <c r="E509" s="125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61"/>
      <c r="B510" s="1"/>
      <c r="C510" s="1"/>
      <c r="D510" s="1"/>
      <c r="E510" s="125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61"/>
      <c r="B511" s="1"/>
      <c r="C511" s="1"/>
      <c r="D511" s="1"/>
      <c r="E511" s="125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61"/>
      <c r="B512" s="1"/>
      <c r="C512" s="1"/>
      <c r="D512" s="1"/>
      <c r="E512" s="125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61"/>
      <c r="B513" s="1"/>
      <c r="C513" s="1"/>
      <c r="D513" s="1"/>
      <c r="E513" s="125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61"/>
      <c r="B514" s="1"/>
      <c r="C514" s="1"/>
      <c r="D514" s="1"/>
      <c r="E514" s="125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61"/>
      <c r="B515" s="1"/>
      <c r="C515" s="1"/>
      <c r="D515" s="1"/>
      <c r="E515" s="125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61"/>
      <c r="B516" s="1"/>
      <c r="C516" s="1"/>
      <c r="D516" s="1"/>
      <c r="E516" s="125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61"/>
      <c r="B517" s="1"/>
      <c r="C517" s="1"/>
      <c r="D517" s="1"/>
      <c r="E517" s="125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61"/>
      <c r="B518" s="1"/>
      <c r="C518" s="1"/>
      <c r="D518" s="1"/>
      <c r="E518" s="125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61"/>
      <c r="B519" s="1"/>
      <c r="C519" s="1"/>
      <c r="D519" s="1"/>
      <c r="E519" s="125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61"/>
      <c r="B520" s="1"/>
      <c r="C520" s="1"/>
      <c r="D520" s="1"/>
      <c r="E520" s="125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61"/>
      <c r="B521" s="1"/>
      <c r="C521" s="1"/>
      <c r="D521" s="1"/>
      <c r="E521" s="125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61"/>
      <c r="B522" s="1"/>
      <c r="C522" s="1"/>
      <c r="D522" s="1"/>
      <c r="E522" s="125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61"/>
      <c r="B523" s="1"/>
      <c r="C523" s="1"/>
      <c r="D523" s="1"/>
      <c r="E523" s="125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61"/>
      <c r="B524" s="1"/>
      <c r="C524" s="1"/>
      <c r="D524" s="1"/>
      <c r="E524" s="125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61"/>
      <c r="B525" s="1"/>
      <c r="C525" s="1"/>
      <c r="D525" s="1"/>
      <c r="E525" s="125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61"/>
      <c r="B526" s="1"/>
      <c r="C526" s="1"/>
      <c r="D526" s="1"/>
      <c r="E526" s="125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61"/>
      <c r="B527" s="1"/>
      <c r="C527" s="1"/>
      <c r="D527" s="1"/>
      <c r="E527" s="125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61"/>
      <c r="B528" s="1"/>
      <c r="C528" s="1"/>
      <c r="D528" s="1"/>
      <c r="E528" s="125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61"/>
      <c r="B529" s="1"/>
      <c r="C529" s="1"/>
      <c r="D529" s="1"/>
      <c r="E529" s="125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61"/>
      <c r="B530" s="1"/>
      <c r="C530" s="1"/>
      <c r="D530" s="1"/>
      <c r="E530" s="125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61"/>
      <c r="B531" s="1"/>
      <c r="C531" s="1"/>
      <c r="D531" s="1"/>
      <c r="E531" s="125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61"/>
      <c r="B532" s="1"/>
      <c r="C532" s="1"/>
      <c r="D532" s="1"/>
      <c r="E532" s="125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61"/>
      <c r="B533" s="1"/>
      <c r="C533" s="1"/>
      <c r="D533" s="1"/>
      <c r="E533" s="125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61"/>
      <c r="B534" s="1"/>
      <c r="C534" s="1"/>
      <c r="D534" s="1"/>
      <c r="E534" s="125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61"/>
      <c r="B535" s="1"/>
      <c r="C535" s="1"/>
      <c r="D535" s="1"/>
      <c r="E535" s="125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61"/>
      <c r="B536" s="1"/>
      <c r="C536" s="1"/>
      <c r="D536" s="1"/>
      <c r="E536" s="125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61"/>
      <c r="B537" s="1"/>
      <c r="C537" s="1"/>
      <c r="D537" s="1"/>
      <c r="E537" s="125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61"/>
      <c r="B538" s="1"/>
      <c r="C538" s="1"/>
      <c r="D538" s="1"/>
      <c r="E538" s="125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61"/>
      <c r="B539" s="1"/>
      <c r="C539" s="1"/>
      <c r="D539" s="1"/>
      <c r="E539" s="125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61"/>
      <c r="B540" s="1"/>
      <c r="C540" s="1"/>
      <c r="D540" s="1"/>
      <c r="E540" s="125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61"/>
      <c r="B541" s="1"/>
      <c r="C541" s="1"/>
      <c r="D541" s="1"/>
      <c r="E541" s="125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61"/>
      <c r="B542" s="1"/>
      <c r="C542" s="1"/>
      <c r="D542" s="1"/>
      <c r="E542" s="125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61"/>
      <c r="B543" s="1"/>
      <c r="C543" s="1"/>
      <c r="D543" s="1"/>
      <c r="E543" s="125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61"/>
      <c r="B544" s="1"/>
      <c r="C544" s="1"/>
      <c r="D544" s="1"/>
      <c r="E544" s="125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61"/>
      <c r="B545" s="1"/>
      <c r="C545" s="1"/>
      <c r="D545" s="1"/>
      <c r="E545" s="125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61"/>
      <c r="B546" s="1"/>
      <c r="C546" s="1"/>
      <c r="D546" s="1"/>
      <c r="E546" s="125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61"/>
      <c r="B547" s="1"/>
      <c r="C547" s="1"/>
      <c r="D547" s="1"/>
      <c r="E547" s="125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61"/>
      <c r="B548" s="1"/>
      <c r="C548" s="1"/>
      <c r="D548" s="1"/>
      <c r="E548" s="125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61"/>
      <c r="B549" s="1"/>
      <c r="C549" s="1"/>
      <c r="D549" s="1"/>
      <c r="E549" s="125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61"/>
      <c r="B550" s="1"/>
      <c r="C550" s="1"/>
      <c r="D550" s="1"/>
      <c r="E550" s="125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61"/>
      <c r="B551" s="1"/>
      <c r="C551" s="1"/>
      <c r="D551" s="1"/>
      <c r="E551" s="125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61"/>
      <c r="B552" s="1"/>
      <c r="C552" s="1"/>
      <c r="D552" s="1"/>
      <c r="E552" s="125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61"/>
      <c r="B553" s="1"/>
      <c r="C553" s="1"/>
      <c r="D553" s="1"/>
      <c r="E553" s="125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61"/>
      <c r="B554" s="1"/>
      <c r="C554" s="1"/>
      <c r="D554" s="1"/>
      <c r="E554" s="125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61"/>
      <c r="B555" s="1"/>
      <c r="C555" s="1"/>
      <c r="D555" s="1"/>
      <c r="E555" s="125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61"/>
      <c r="B556" s="1"/>
      <c r="C556" s="1"/>
      <c r="D556" s="1"/>
      <c r="E556" s="125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61"/>
      <c r="B557" s="1"/>
      <c r="C557" s="1"/>
      <c r="D557" s="1"/>
      <c r="E557" s="125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61"/>
      <c r="B558" s="1"/>
      <c r="C558" s="1"/>
      <c r="D558" s="1"/>
      <c r="E558" s="125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61"/>
      <c r="B559" s="1"/>
      <c r="C559" s="1"/>
      <c r="D559" s="1"/>
      <c r="E559" s="125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61"/>
      <c r="B560" s="1"/>
      <c r="C560" s="1"/>
      <c r="D560" s="1"/>
      <c r="E560" s="125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61"/>
      <c r="B561" s="1"/>
      <c r="C561" s="1"/>
      <c r="D561" s="1"/>
      <c r="E561" s="125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61"/>
      <c r="B562" s="1"/>
      <c r="C562" s="1"/>
      <c r="D562" s="1"/>
      <c r="E562" s="125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61"/>
      <c r="B563" s="1"/>
      <c r="C563" s="1"/>
      <c r="D563" s="1"/>
      <c r="E563" s="125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61"/>
      <c r="B564" s="1"/>
      <c r="C564" s="1"/>
      <c r="D564" s="1"/>
      <c r="E564" s="125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61"/>
      <c r="B565" s="1"/>
      <c r="C565" s="1"/>
      <c r="D565" s="1"/>
      <c r="E565" s="125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61"/>
      <c r="B566" s="1"/>
      <c r="C566" s="1"/>
      <c r="D566" s="1"/>
      <c r="E566" s="125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61"/>
      <c r="B567" s="1"/>
      <c r="C567" s="1"/>
      <c r="D567" s="1"/>
      <c r="E567" s="125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61"/>
      <c r="B568" s="1"/>
      <c r="C568" s="1"/>
      <c r="D568" s="1"/>
      <c r="E568" s="125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61"/>
      <c r="B569" s="1"/>
      <c r="C569" s="1"/>
      <c r="D569" s="1"/>
      <c r="E569" s="125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61"/>
      <c r="B570" s="1"/>
      <c r="C570" s="1"/>
      <c r="D570" s="1"/>
      <c r="E570" s="125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61"/>
      <c r="B571" s="1"/>
      <c r="C571" s="1"/>
      <c r="D571" s="1"/>
      <c r="E571" s="125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61"/>
      <c r="B572" s="1"/>
      <c r="C572" s="1"/>
      <c r="D572" s="1"/>
      <c r="E572" s="125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61"/>
      <c r="B573" s="1"/>
      <c r="C573" s="1"/>
      <c r="D573" s="1"/>
      <c r="E573" s="125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61"/>
      <c r="B574" s="1"/>
      <c r="C574" s="1"/>
      <c r="D574" s="1"/>
      <c r="E574" s="125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61"/>
      <c r="B575" s="1"/>
      <c r="C575" s="1"/>
      <c r="D575" s="1"/>
      <c r="E575" s="125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61"/>
      <c r="B576" s="1"/>
      <c r="C576" s="1"/>
      <c r="D576" s="1"/>
      <c r="E576" s="125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61"/>
      <c r="B577" s="1"/>
      <c r="C577" s="1"/>
      <c r="D577" s="1"/>
      <c r="E577" s="125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61"/>
      <c r="B578" s="1"/>
      <c r="C578" s="1"/>
      <c r="D578" s="1"/>
      <c r="E578" s="125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61"/>
      <c r="B579" s="1"/>
      <c r="C579" s="1"/>
      <c r="D579" s="1"/>
      <c r="E579" s="125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61"/>
      <c r="B580" s="1"/>
      <c r="C580" s="1"/>
      <c r="D580" s="1"/>
      <c r="E580" s="125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61"/>
      <c r="B581" s="1"/>
      <c r="C581" s="1"/>
      <c r="D581" s="1"/>
      <c r="E581" s="125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61"/>
      <c r="B582" s="1"/>
      <c r="C582" s="1"/>
      <c r="D582" s="1"/>
      <c r="E582" s="125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61"/>
      <c r="B583" s="1"/>
      <c r="C583" s="1"/>
      <c r="D583" s="1"/>
      <c r="E583" s="125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61"/>
      <c r="B584" s="1"/>
      <c r="C584" s="1"/>
      <c r="D584" s="1"/>
      <c r="E584" s="125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61"/>
      <c r="B585" s="1"/>
      <c r="C585" s="1"/>
      <c r="D585" s="1"/>
      <c r="E585" s="125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61"/>
      <c r="B586" s="1"/>
      <c r="C586" s="1"/>
      <c r="D586" s="1"/>
      <c r="E586" s="125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61"/>
      <c r="B587" s="1"/>
      <c r="C587" s="1"/>
      <c r="D587" s="1"/>
      <c r="E587" s="125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61"/>
      <c r="B588" s="1"/>
      <c r="C588" s="1"/>
      <c r="D588" s="1"/>
      <c r="E588" s="125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61"/>
      <c r="B589" s="1"/>
      <c r="C589" s="1"/>
      <c r="D589" s="1"/>
      <c r="E589" s="125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61"/>
      <c r="B590" s="1"/>
      <c r="C590" s="1"/>
      <c r="D590" s="1"/>
      <c r="E590" s="125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61"/>
      <c r="B591" s="1"/>
      <c r="C591" s="1"/>
      <c r="D591" s="1"/>
      <c r="E591" s="125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61"/>
      <c r="B592" s="1"/>
      <c r="C592" s="1"/>
      <c r="D592" s="1"/>
      <c r="E592" s="125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61"/>
      <c r="B593" s="1"/>
      <c r="C593" s="1"/>
      <c r="D593" s="1"/>
      <c r="E593" s="125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61"/>
      <c r="B594" s="1"/>
      <c r="C594" s="1"/>
      <c r="D594" s="1"/>
      <c r="E594" s="125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61"/>
      <c r="B595" s="1"/>
      <c r="C595" s="1"/>
      <c r="D595" s="1"/>
      <c r="E595" s="125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61"/>
      <c r="B596" s="1"/>
      <c r="C596" s="1"/>
      <c r="D596" s="1"/>
      <c r="E596" s="125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61"/>
      <c r="B597" s="1"/>
      <c r="C597" s="1"/>
      <c r="D597" s="1"/>
      <c r="E597" s="125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61"/>
      <c r="B598" s="1"/>
      <c r="C598" s="1"/>
      <c r="D598" s="1"/>
      <c r="E598" s="125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61"/>
      <c r="B599" s="1"/>
      <c r="C599" s="1"/>
      <c r="D599" s="1"/>
      <c r="E599" s="125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61"/>
      <c r="B600" s="1"/>
      <c r="C600" s="1"/>
      <c r="D600" s="1"/>
      <c r="E600" s="125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61"/>
      <c r="B601" s="1"/>
      <c r="C601" s="1"/>
      <c r="D601" s="1"/>
      <c r="E601" s="125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61"/>
      <c r="B602" s="1"/>
      <c r="C602" s="1"/>
      <c r="D602" s="1"/>
      <c r="E602" s="125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61"/>
      <c r="B603" s="1"/>
      <c r="C603" s="1"/>
      <c r="D603" s="1"/>
      <c r="E603" s="125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61"/>
      <c r="B604" s="1"/>
      <c r="C604" s="1"/>
      <c r="D604" s="1"/>
      <c r="E604" s="125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61"/>
      <c r="B605" s="1"/>
      <c r="C605" s="1"/>
      <c r="D605" s="1"/>
      <c r="E605" s="125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61"/>
      <c r="B606" s="1"/>
      <c r="C606" s="1"/>
      <c r="D606" s="1"/>
      <c r="E606" s="125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61"/>
      <c r="B607" s="1"/>
      <c r="C607" s="1"/>
      <c r="D607" s="1"/>
      <c r="E607" s="125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61"/>
      <c r="B608" s="1"/>
      <c r="C608" s="1"/>
      <c r="D608" s="1"/>
      <c r="E608" s="125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61"/>
      <c r="B609" s="1"/>
      <c r="C609" s="1"/>
      <c r="D609" s="1"/>
      <c r="E609" s="125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61"/>
      <c r="B610" s="1"/>
      <c r="C610" s="1"/>
      <c r="D610" s="1"/>
      <c r="E610" s="125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61"/>
      <c r="B611" s="1"/>
      <c r="C611" s="1"/>
      <c r="D611" s="1"/>
      <c r="E611" s="125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61"/>
      <c r="B612" s="1"/>
      <c r="C612" s="1"/>
      <c r="D612" s="1"/>
      <c r="E612" s="125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61"/>
      <c r="B613" s="1"/>
      <c r="C613" s="1"/>
      <c r="D613" s="1"/>
      <c r="E613" s="125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61"/>
      <c r="B614" s="1"/>
      <c r="C614" s="1"/>
      <c r="D614" s="1"/>
      <c r="E614" s="125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61"/>
      <c r="B615" s="1"/>
      <c r="C615" s="1"/>
      <c r="D615" s="1"/>
      <c r="E615" s="125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61"/>
      <c r="B616" s="1"/>
      <c r="C616" s="1"/>
      <c r="D616" s="1"/>
      <c r="E616" s="125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61"/>
      <c r="B617" s="1"/>
      <c r="C617" s="1"/>
      <c r="D617" s="1"/>
      <c r="E617" s="125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61"/>
      <c r="B618" s="1"/>
      <c r="C618" s="1"/>
      <c r="D618" s="1"/>
      <c r="E618" s="125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61"/>
      <c r="B619" s="1"/>
      <c r="C619" s="1"/>
      <c r="D619" s="1"/>
      <c r="E619" s="125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61"/>
      <c r="B620" s="1"/>
      <c r="C620" s="1"/>
      <c r="D620" s="1"/>
      <c r="E620" s="125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61"/>
      <c r="B621" s="1"/>
      <c r="C621" s="1"/>
      <c r="D621" s="1"/>
      <c r="E621" s="125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61"/>
      <c r="B622" s="1"/>
      <c r="C622" s="1"/>
      <c r="D622" s="1"/>
      <c r="E622" s="125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61"/>
      <c r="B623" s="1"/>
      <c r="C623" s="1"/>
      <c r="D623" s="1"/>
      <c r="E623" s="125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61"/>
      <c r="B624" s="1"/>
      <c r="C624" s="1"/>
      <c r="D624" s="1"/>
      <c r="E624" s="125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61"/>
      <c r="B625" s="1"/>
      <c r="C625" s="1"/>
      <c r="D625" s="1"/>
      <c r="E625" s="125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61"/>
      <c r="B626" s="1"/>
      <c r="C626" s="1"/>
      <c r="D626" s="1"/>
      <c r="E626" s="125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61"/>
      <c r="B627" s="1"/>
      <c r="C627" s="1"/>
      <c r="D627" s="1"/>
      <c r="E627" s="125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61"/>
      <c r="B628" s="1"/>
      <c r="C628" s="1"/>
      <c r="D628" s="1"/>
      <c r="E628" s="125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61"/>
      <c r="B629" s="1"/>
      <c r="C629" s="1"/>
      <c r="D629" s="1"/>
      <c r="E629" s="125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61"/>
      <c r="B630" s="1"/>
      <c r="C630" s="1"/>
      <c r="D630" s="1"/>
      <c r="E630" s="125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61"/>
      <c r="B631" s="1"/>
      <c r="C631" s="1"/>
      <c r="D631" s="1"/>
      <c r="E631" s="125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61"/>
      <c r="B632" s="1"/>
      <c r="C632" s="1"/>
      <c r="D632" s="1"/>
      <c r="E632" s="125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61"/>
      <c r="B633" s="1"/>
      <c r="C633" s="1"/>
      <c r="D633" s="1"/>
      <c r="E633" s="125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61"/>
      <c r="B634" s="1"/>
      <c r="C634" s="1"/>
      <c r="D634" s="1"/>
      <c r="E634" s="125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61"/>
      <c r="B635" s="1"/>
      <c r="C635" s="1"/>
      <c r="D635" s="1"/>
      <c r="E635" s="125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61"/>
      <c r="B636" s="1"/>
      <c r="C636" s="1"/>
      <c r="D636" s="1"/>
      <c r="E636" s="125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61"/>
      <c r="B637" s="1"/>
      <c r="C637" s="1"/>
      <c r="D637" s="1"/>
      <c r="E637" s="125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61"/>
      <c r="B638" s="1"/>
      <c r="C638" s="1"/>
      <c r="D638" s="1"/>
      <c r="E638" s="125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61"/>
      <c r="B639" s="1"/>
      <c r="C639" s="1"/>
      <c r="D639" s="1"/>
      <c r="E639" s="125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61"/>
      <c r="B640" s="1"/>
      <c r="C640" s="1"/>
      <c r="D640" s="1"/>
      <c r="E640" s="125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61"/>
      <c r="B641" s="1"/>
      <c r="C641" s="1"/>
      <c r="D641" s="1"/>
      <c r="E641" s="125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61"/>
      <c r="B642" s="1"/>
      <c r="C642" s="1"/>
      <c r="D642" s="1"/>
      <c r="E642" s="125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61"/>
      <c r="B643" s="1"/>
      <c r="C643" s="1"/>
      <c r="D643" s="1"/>
      <c r="E643" s="125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61"/>
      <c r="B644" s="1"/>
      <c r="C644" s="1"/>
      <c r="D644" s="1"/>
      <c r="E644" s="125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61"/>
      <c r="B645" s="1"/>
      <c r="C645" s="1"/>
      <c r="D645" s="1"/>
      <c r="E645" s="125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61"/>
      <c r="B646" s="1"/>
      <c r="C646" s="1"/>
      <c r="D646" s="1"/>
      <c r="E646" s="125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61"/>
      <c r="B647" s="1"/>
      <c r="C647" s="1"/>
      <c r="D647" s="1"/>
      <c r="E647" s="125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61"/>
      <c r="B648" s="1"/>
      <c r="C648" s="1"/>
      <c r="D648" s="1"/>
      <c r="E648" s="125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61"/>
      <c r="B649" s="1"/>
      <c r="C649" s="1"/>
      <c r="D649" s="1"/>
      <c r="E649" s="125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61"/>
      <c r="B650" s="1"/>
      <c r="C650" s="1"/>
      <c r="D650" s="1"/>
      <c r="E650" s="125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61"/>
      <c r="B651" s="1"/>
      <c r="C651" s="1"/>
      <c r="D651" s="1"/>
      <c r="E651" s="125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61"/>
      <c r="B652" s="1"/>
      <c r="C652" s="1"/>
      <c r="D652" s="1"/>
      <c r="E652" s="125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61"/>
      <c r="B653" s="1"/>
      <c r="C653" s="1"/>
      <c r="D653" s="1"/>
      <c r="E653" s="125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61"/>
      <c r="B654" s="1"/>
      <c r="C654" s="1"/>
      <c r="D654" s="1"/>
      <c r="E654" s="125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61"/>
      <c r="B655" s="1"/>
      <c r="C655" s="1"/>
      <c r="D655" s="1"/>
      <c r="E655" s="125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61"/>
      <c r="B656" s="1"/>
      <c r="C656" s="1"/>
      <c r="D656" s="1"/>
      <c r="E656" s="125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61"/>
      <c r="B657" s="1"/>
      <c r="C657" s="1"/>
      <c r="D657" s="1"/>
      <c r="E657" s="125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61"/>
      <c r="B658" s="1"/>
      <c r="C658" s="1"/>
      <c r="D658" s="1"/>
      <c r="E658" s="125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61"/>
      <c r="B659" s="1"/>
      <c r="C659" s="1"/>
      <c r="D659" s="1"/>
      <c r="E659" s="125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61"/>
      <c r="B660" s="1"/>
      <c r="C660" s="1"/>
      <c r="D660" s="1"/>
      <c r="E660" s="125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61"/>
      <c r="B661" s="1"/>
      <c r="C661" s="1"/>
      <c r="D661" s="1"/>
      <c r="E661" s="125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61"/>
      <c r="B662" s="1"/>
      <c r="C662" s="1"/>
      <c r="D662" s="1"/>
      <c r="E662" s="125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61"/>
      <c r="B663" s="1"/>
      <c r="C663" s="1"/>
      <c r="D663" s="1"/>
      <c r="E663" s="125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61"/>
      <c r="B664" s="1"/>
      <c r="C664" s="1"/>
      <c r="D664" s="1"/>
      <c r="E664" s="125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61"/>
      <c r="B665" s="1"/>
      <c r="C665" s="1"/>
      <c r="D665" s="1"/>
      <c r="E665" s="125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61"/>
      <c r="B666" s="1"/>
      <c r="C666" s="1"/>
      <c r="D666" s="1"/>
      <c r="E666" s="125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61"/>
      <c r="B667" s="1"/>
      <c r="C667" s="1"/>
      <c r="D667" s="1"/>
      <c r="E667" s="125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61"/>
      <c r="B668" s="1"/>
      <c r="C668" s="1"/>
      <c r="D668" s="1"/>
      <c r="E668" s="125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61"/>
      <c r="B669" s="1"/>
      <c r="C669" s="1"/>
      <c r="D669" s="1"/>
      <c r="E669" s="125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61"/>
      <c r="B670" s="1"/>
      <c r="C670" s="1"/>
      <c r="D670" s="1"/>
      <c r="E670" s="125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61"/>
      <c r="B671" s="1"/>
      <c r="C671" s="1"/>
      <c r="D671" s="1"/>
      <c r="E671" s="125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61"/>
      <c r="B672" s="1"/>
      <c r="C672" s="1"/>
      <c r="D672" s="1"/>
      <c r="E672" s="125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61"/>
      <c r="B673" s="1"/>
      <c r="C673" s="1"/>
      <c r="D673" s="1"/>
      <c r="E673" s="125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61"/>
      <c r="B674" s="1"/>
      <c r="C674" s="1"/>
      <c r="D674" s="1"/>
      <c r="E674" s="125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61"/>
      <c r="B675" s="1"/>
      <c r="C675" s="1"/>
      <c r="D675" s="1"/>
      <c r="E675" s="125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61"/>
      <c r="B676" s="1"/>
      <c r="C676" s="1"/>
      <c r="D676" s="1"/>
      <c r="E676" s="125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61"/>
      <c r="B677" s="1"/>
      <c r="C677" s="1"/>
      <c r="D677" s="1"/>
      <c r="E677" s="125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61"/>
      <c r="B678" s="1"/>
      <c r="C678" s="1"/>
      <c r="D678" s="1"/>
      <c r="E678" s="125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61"/>
      <c r="B679" s="1"/>
      <c r="C679" s="1"/>
      <c r="D679" s="1"/>
      <c r="E679" s="125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61"/>
      <c r="B680" s="1"/>
      <c r="C680" s="1"/>
      <c r="D680" s="1"/>
      <c r="E680" s="125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61"/>
      <c r="B681" s="1"/>
      <c r="C681" s="1"/>
      <c r="D681" s="1"/>
      <c r="E681" s="125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61"/>
      <c r="B682" s="1"/>
      <c r="C682" s="1"/>
      <c r="D682" s="1"/>
      <c r="E682" s="125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61"/>
      <c r="B683" s="1"/>
      <c r="C683" s="1"/>
      <c r="D683" s="1"/>
      <c r="E683" s="125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61"/>
      <c r="B684" s="1"/>
      <c r="C684" s="1"/>
      <c r="D684" s="1"/>
      <c r="E684" s="125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61"/>
      <c r="B685" s="1"/>
      <c r="C685" s="1"/>
      <c r="D685" s="1"/>
      <c r="E685" s="125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61"/>
      <c r="B686" s="1"/>
      <c r="C686" s="1"/>
      <c r="D686" s="1"/>
      <c r="E686" s="125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61"/>
      <c r="B687" s="1"/>
      <c r="C687" s="1"/>
      <c r="D687" s="1"/>
      <c r="E687" s="125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61"/>
      <c r="B688" s="1"/>
      <c r="C688" s="1"/>
      <c r="D688" s="1"/>
      <c r="E688" s="125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61"/>
      <c r="B689" s="1"/>
      <c r="C689" s="1"/>
      <c r="D689" s="1"/>
      <c r="E689" s="125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61"/>
      <c r="B690" s="1"/>
      <c r="C690" s="1"/>
      <c r="D690" s="1"/>
      <c r="E690" s="125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61"/>
      <c r="B691" s="1"/>
      <c r="C691" s="1"/>
      <c r="D691" s="1"/>
      <c r="E691" s="125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61"/>
      <c r="B692" s="1"/>
      <c r="C692" s="1"/>
      <c r="D692" s="1"/>
      <c r="E692" s="125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61"/>
      <c r="B693" s="1"/>
      <c r="C693" s="1"/>
      <c r="D693" s="1"/>
      <c r="E693" s="125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61"/>
      <c r="B694" s="1"/>
      <c r="C694" s="1"/>
      <c r="D694" s="1"/>
      <c r="E694" s="125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61"/>
      <c r="B695" s="1"/>
      <c r="C695" s="1"/>
      <c r="D695" s="1"/>
      <c r="E695" s="125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61"/>
      <c r="B696" s="1"/>
      <c r="C696" s="1"/>
      <c r="D696" s="1"/>
      <c r="E696" s="125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61"/>
      <c r="B697" s="1"/>
      <c r="C697" s="1"/>
      <c r="D697" s="1"/>
      <c r="E697" s="125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61"/>
      <c r="B698" s="1"/>
      <c r="C698" s="1"/>
      <c r="D698" s="1"/>
      <c r="E698" s="125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61"/>
      <c r="B699" s="1"/>
      <c r="C699" s="1"/>
      <c r="D699" s="1"/>
      <c r="E699" s="125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61"/>
      <c r="B700" s="1"/>
      <c r="C700" s="1"/>
      <c r="D700" s="1"/>
      <c r="E700" s="125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61"/>
      <c r="B701" s="1"/>
      <c r="C701" s="1"/>
      <c r="D701" s="1"/>
      <c r="E701" s="125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61"/>
      <c r="B702" s="1"/>
      <c r="C702" s="1"/>
      <c r="D702" s="1"/>
      <c r="E702" s="125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61"/>
      <c r="B703" s="1"/>
      <c r="C703" s="1"/>
      <c r="D703" s="1"/>
      <c r="E703" s="125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61"/>
      <c r="B704" s="1"/>
      <c r="C704" s="1"/>
      <c r="D704" s="1"/>
      <c r="E704" s="125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61"/>
      <c r="B705" s="1"/>
      <c r="C705" s="1"/>
      <c r="D705" s="1"/>
      <c r="E705" s="125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61"/>
      <c r="B706" s="1"/>
      <c r="C706" s="1"/>
      <c r="D706" s="1"/>
      <c r="E706" s="125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61"/>
      <c r="B707" s="1"/>
      <c r="C707" s="1"/>
      <c r="D707" s="1"/>
      <c r="E707" s="125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61"/>
      <c r="B708" s="1"/>
      <c r="C708" s="1"/>
      <c r="D708" s="1"/>
      <c r="E708" s="125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61"/>
      <c r="B709" s="1"/>
      <c r="C709" s="1"/>
      <c r="D709" s="1"/>
      <c r="E709" s="125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61"/>
      <c r="B710" s="1"/>
      <c r="C710" s="1"/>
      <c r="D710" s="1"/>
      <c r="E710" s="125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61"/>
      <c r="B711" s="1"/>
      <c r="C711" s="1"/>
      <c r="D711" s="1"/>
      <c r="E711" s="125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61"/>
      <c r="B712" s="1"/>
      <c r="C712" s="1"/>
      <c r="D712" s="1"/>
      <c r="E712" s="125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61"/>
      <c r="B713" s="1"/>
      <c r="C713" s="1"/>
      <c r="D713" s="1"/>
      <c r="E713" s="125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61"/>
      <c r="B714" s="1"/>
      <c r="C714" s="1"/>
      <c r="D714" s="1"/>
      <c r="E714" s="125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61"/>
      <c r="B715" s="1"/>
      <c r="C715" s="1"/>
      <c r="D715" s="1"/>
      <c r="E715" s="125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61"/>
      <c r="B716" s="1"/>
      <c r="C716" s="1"/>
      <c r="D716" s="1"/>
      <c r="E716" s="125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61"/>
      <c r="B717" s="1"/>
      <c r="C717" s="1"/>
      <c r="D717" s="1"/>
      <c r="E717" s="125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61"/>
      <c r="B718" s="1"/>
      <c r="C718" s="1"/>
      <c r="D718" s="1"/>
      <c r="E718" s="125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61"/>
      <c r="B719" s="1"/>
      <c r="C719" s="1"/>
      <c r="D719" s="1"/>
      <c r="E719" s="125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61"/>
      <c r="B720" s="1"/>
      <c r="C720" s="1"/>
      <c r="D720" s="1"/>
      <c r="E720" s="125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61"/>
      <c r="B721" s="1"/>
      <c r="C721" s="1"/>
      <c r="D721" s="1"/>
      <c r="E721" s="125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61"/>
      <c r="B722" s="1"/>
      <c r="C722" s="1"/>
      <c r="D722" s="1"/>
      <c r="E722" s="125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61"/>
      <c r="B723" s="1"/>
      <c r="C723" s="1"/>
      <c r="D723" s="1"/>
      <c r="E723" s="125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61"/>
      <c r="B724" s="1"/>
      <c r="C724" s="1"/>
      <c r="D724" s="1"/>
      <c r="E724" s="125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61"/>
      <c r="B725" s="1"/>
      <c r="C725" s="1"/>
      <c r="D725" s="1"/>
      <c r="E725" s="125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61"/>
      <c r="B726" s="1"/>
      <c r="C726" s="1"/>
      <c r="D726" s="1"/>
      <c r="E726" s="125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61"/>
      <c r="B727" s="1"/>
      <c r="C727" s="1"/>
      <c r="D727" s="1"/>
      <c r="E727" s="125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61"/>
      <c r="B728" s="1"/>
      <c r="C728" s="1"/>
      <c r="D728" s="1"/>
      <c r="E728" s="125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61"/>
      <c r="B729" s="1"/>
      <c r="C729" s="1"/>
      <c r="D729" s="1"/>
      <c r="E729" s="125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61"/>
      <c r="B730" s="1"/>
      <c r="C730" s="1"/>
      <c r="D730" s="1"/>
      <c r="E730" s="125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61"/>
      <c r="B731" s="1"/>
      <c r="C731" s="1"/>
      <c r="D731" s="1"/>
      <c r="E731" s="125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61"/>
      <c r="B732" s="1"/>
      <c r="C732" s="1"/>
      <c r="D732" s="1"/>
      <c r="E732" s="125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61"/>
      <c r="B733" s="1"/>
      <c r="C733" s="1"/>
      <c r="D733" s="1"/>
      <c r="E733" s="125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61"/>
      <c r="B734" s="1"/>
      <c r="C734" s="1"/>
      <c r="D734" s="1"/>
      <c r="E734" s="125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61"/>
      <c r="B735" s="1"/>
      <c r="C735" s="1"/>
      <c r="D735" s="1"/>
      <c r="E735" s="125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61"/>
      <c r="B736" s="1"/>
      <c r="C736" s="1"/>
      <c r="D736" s="1"/>
      <c r="E736" s="125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61"/>
      <c r="B737" s="1"/>
      <c r="C737" s="1"/>
      <c r="D737" s="1"/>
      <c r="E737" s="125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61"/>
      <c r="B738" s="1"/>
      <c r="C738" s="1"/>
      <c r="D738" s="1"/>
      <c r="E738" s="125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61"/>
      <c r="B739" s="1"/>
      <c r="C739" s="1"/>
      <c r="D739" s="1"/>
      <c r="E739" s="125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61"/>
      <c r="B740" s="1"/>
      <c r="C740" s="1"/>
      <c r="D740" s="1"/>
      <c r="E740" s="125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61"/>
      <c r="B741" s="1"/>
      <c r="C741" s="1"/>
      <c r="D741" s="1"/>
      <c r="E741" s="125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61"/>
      <c r="B742" s="1"/>
      <c r="C742" s="1"/>
      <c r="D742" s="1"/>
      <c r="E742" s="125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61"/>
      <c r="B743" s="1"/>
      <c r="C743" s="1"/>
      <c r="D743" s="1"/>
      <c r="E743" s="125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61"/>
      <c r="B744" s="1"/>
      <c r="C744" s="1"/>
      <c r="D744" s="1"/>
      <c r="E744" s="125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61"/>
      <c r="B745" s="1"/>
      <c r="C745" s="1"/>
      <c r="D745" s="1"/>
      <c r="E745" s="125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61"/>
      <c r="B746" s="1"/>
      <c r="C746" s="1"/>
      <c r="D746" s="1"/>
      <c r="E746" s="125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61"/>
      <c r="B747" s="1"/>
      <c r="C747" s="1"/>
      <c r="D747" s="1"/>
      <c r="E747" s="125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61"/>
      <c r="B748" s="1"/>
      <c r="C748" s="1"/>
      <c r="D748" s="1"/>
      <c r="E748" s="125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61"/>
      <c r="B749" s="1"/>
      <c r="C749" s="1"/>
      <c r="D749" s="1"/>
      <c r="E749" s="125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61"/>
      <c r="B750" s="1"/>
      <c r="C750" s="1"/>
      <c r="D750" s="1"/>
      <c r="E750" s="125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61"/>
      <c r="B751" s="1"/>
      <c r="C751" s="1"/>
      <c r="D751" s="1"/>
      <c r="E751" s="125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61"/>
      <c r="B752" s="1"/>
      <c r="C752" s="1"/>
      <c r="D752" s="1"/>
      <c r="E752" s="125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61"/>
      <c r="B753" s="1"/>
      <c r="C753" s="1"/>
      <c r="D753" s="1"/>
      <c r="E753" s="125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61"/>
      <c r="B754" s="1"/>
      <c r="C754" s="1"/>
      <c r="D754" s="1"/>
      <c r="E754" s="125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61"/>
      <c r="B755" s="1"/>
      <c r="C755" s="1"/>
      <c r="D755" s="1"/>
      <c r="E755" s="125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61"/>
      <c r="B756" s="1"/>
      <c r="C756" s="1"/>
      <c r="D756" s="1"/>
      <c r="E756" s="125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61"/>
      <c r="B757" s="1"/>
      <c r="C757" s="1"/>
      <c r="D757" s="1"/>
      <c r="E757" s="125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61"/>
      <c r="B758" s="1"/>
      <c r="C758" s="1"/>
      <c r="D758" s="1"/>
      <c r="E758" s="125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61"/>
      <c r="B759" s="1"/>
      <c r="C759" s="1"/>
      <c r="D759" s="1"/>
      <c r="E759" s="125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61"/>
      <c r="B760" s="1"/>
      <c r="C760" s="1"/>
      <c r="D760" s="1"/>
      <c r="E760" s="125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61"/>
      <c r="B761" s="1"/>
      <c r="C761" s="1"/>
      <c r="D761" s="1"/>
      <c r="E761" s="125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61"/>
      <c r="B762" s="1"/>
      <c r="C762" s="1"/>
      <c r="D762" s="1"/>
      <c r="E762" s="125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61"/>
      <c r="B763" s="1"/>
      <c r="C763" s="1"/>
      <c r="D763" s="1"/>
      <c r="E763" s="125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61"/>
      <c r="B764" s="1"/>
      <c r="C764" s="1"/>
      <c r="D764" s="1"/>
      <c r="E764" s="125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61"/>
      <c r="B765" s="1"/>
      <c r="C765" s="1"/>
      <c r="D765" s="1"/>
      <c r="E765" s="125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61"/>
      <c r="B766" s="1"/>
      <c r="C766" s="1"/>
      <c r="D766" s="1"/>
      <c r="E766" s="125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61"/>
      <c r="B767" s="1"/>
      <c r="C767" s="1"/>
      <c r="D767" s="1"/>
      <c r="E767" s="125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61"/>
      <c r="B768" s="1"/>
      <c r="C768" s="1"/>
      <c r="D768" s="1"/>
      <c r="E768" s="125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61"/>
      <c r="B769" s="1"/>
      <c r="C769" s="1"/>
      <c r="D769" s="1"/>
      <c r="E769" s="125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61"/>
      <c r="B770" s="1"/>
      <c r="C770" s="1"/>
      <c r="D770" s="1"/>
      <c r="E770" s="125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61"/>
      <c r="B771" s="1"/>
      <c r="C771" s="1"/>
      <c r="D771" s="1"/>
      <c r="E771" s="125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61"/>
      <c r="B772" s="1"/>
      <c r="C772" s="1"/>
      <c r="D772" s="1"/>
      <c r="E772" s="125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61"/>
      <c r="B773" s="1"/>
      <c r="C773" s="1"/>
      <c r="D773" s="1"/>
      <c r="E773" s="125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61"/>
      <c r="B774" s="1"/>
      <c r="C774" s="1"/>
      <c r="D774" s="1"/>
      <c r="E774" s="125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61"/>
      <c r="B775" s="1"/>
      <c r="C775" s="1"/>
      <c r="D775" s="1"/>
      <c r="E775" s="125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61"/>
      <c r="B776" s="1"/>
      <c r="C776" s="1"/>
      <c r="D776" s="1"/>
      <c r="E776" s="125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61"/>
      <c r="B777" s="1"/>
      <c r="C777" s="1"/>
      <c r="D777" s="1"/>
      <c r="E777" s="125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61"/>
      <c r="B778" s="1"/>
      <c r="C778" s="1"/>
      <c r="D778" s="1"/>
      <c r="E778" s="125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61"/>
      <c r="B779" s="1"/>
      <c r="C779" s="1"/>
      <c r="D779" s="1"/>
      <c r="E779" s="125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61"/>
      <c r="B780" s="1"/>
      <c r="C780" s="1"/>
      <c r="D780" s="1"/>
      <c r="E780" s="125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61"/>
      <c r="B781" s="1"/>
      <c r="C781" s="1"/>
      <c r="D781" s="1"/>
      <c r="E781" s="125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61"/>
      <c r="B782" s="1"/>
      <c r="C782" s="1"/>
      <c r="D782" s="1"/>
      <c r="E782" s="125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61"/>
      <c r="B783" s="1"/>
      <c r="C783" s="1"/>
      <c r="D783" s="1"/>
      <c r="E783" s="125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61"/>
      <c r="B784" s="1"/>
      <c r="C784" s="1"/>
      <c r="D784" s="1"/>
      <c r="E784" s="125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61"/>
      <c r="B785" s="1"/>
      <c r="C785" s="1"/>
      <c r="D785" s="1"/>
      <c r="E785" s="125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61"/>
      <c r="B786" s="1"/>
      <c r="C786" s="1"/>
      <c r="D786" s="1"/>
      <c r="E786" s="125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61"/>
      <c r="B787" s="1"/>
      <c r="C787" s="1"/>
      <c r="D787" s="1"/>
      <c r="E787" s="125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61"/>
      <c r="B788" s="1"/>
      <c r="C788" s="1"/>
      <c r="D788" s="1"/>
      <c r="E788" s="125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61"/>
      <c r="B789" s="1"/>
      <c r="C789" s="1"/>
      <c r="D789" s="1"/>
      <c r="E789" s="125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61"/>
      <c r="B790" s="1"/>
      <c r="C790" s="1"/>
      <c r="D790" s="1"/>
      <c r="E790" s="125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61"/>
      <c r="B791" s="1"/>
      <c r="C791" s="1"/>
      <c r="D791" s="1"/>
      <c r="E791" s="125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61"/>
      <c r="B792" s="1"/>
      <c r="C792" s="1"/>
      <c r="D792" s="1"/>
      <c r="E792" s="125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61"/>
      <c r="B793" s="1"/>
      <c r="C793" s="1"/>
      <c r="D793" s="1"/>
      <c r="E793" s="125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61"/>
      <c r="B794" s="1"/>
      <c r="C794" s="1"/>
      <c r="D794" s="1"/>
      <c r="E794" s="125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61"/>
      <c r="B795" s="1"/>
      <c r="C795" s="1"/>
      <c r="D795" s="1"/>
      <c r="E795" s="125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61"/>
      <c r="B796" s="1"/>
      <c r="C796" s="1"/>
      <c r="D796" s="1"/>
      <c r="E796" s="125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61"/>
      <c r="B797" s="1"/>
      <c r="C797" s="1"/>
      <c r="D797" s="1"/>
      <c r="E797" s="125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61"/>
      <c r="B798" s="1"/>
      <c r="C798" s="1"/>
      <c r="D798" s="1"/>
      <c r="E798" s="125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61"/>
      <c r="B799" s="1"/>
      <c r="C799" s="1"/>
      <c r="D799" s="1"/>
      <c r="E799" s="125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61"/>
      <c r="B800" s="1"/>
      <c r="C800" s="1"/>
      <c r="D800" s="1"/>
      <c r="E800" s="125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61"/>
      <c r="B801" s="1"/>
      <c r="C801" s="1"/>
      <c r="D801" s="1"/>
      <c r="E801" s="125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61"/>
      <c r="B802" s="1"/>
      <c r="C802" s="1"/>
      <c r="D802" s="1"/>
      <c r="E802" s="125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61"/>
      <c r="B803" s="1"/>
      <c r="C803" s="1"/>
      <c r="D803" s="1"/>
      <c r="E803" s="125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61"/>
      <c r="B804" s="1"/>
      <c r="C804" s="1"/>
      <c r="D804" s="1"/>
      <c r="E804" s="125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61"/>
      <c r="B805" s="1"/>
      <c r="C805" s="1"/>
      <c r="D805" s="1"/>
      <c r="E805" s="125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61"/>
      <c r="B806" s="1"/>
      <c r="C806" s="1"/>
      <c r="D806" s="1"/>
      <c r="E806" s="125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61"/>
      <c r="B807" s="1"/>
      <c r="C807" s="1"/>
      <c r="D807" s="1"/>
      <c r="E807" s="125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61"/>
      <c r="B808" s="1"/>
      <c r="C808" s="1"/>
      <c r="D808" s="1"/>
      <c r="E808" s="125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61"/>
      <c r="B809" s="1"/>
      <c r="C809" s="1"/>
      <c r="D809" s="1"/>
      <c r="E809" s="125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61"/>
      <c r="B810" s="1"/>
      <c r="C810" s="1"/>
      <c r="D810" s="1"/>
      <c r="E810" s="125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61"/>
      <c r="B811" s="1"/>
      <c r="C811" s="1"/>
      <c r="D811" s="1"/>
      <c r="E811" s="125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61"/>
      <c r="B812" s="1"/>
      <c r="C812" s="1"/>
      <c r="D812" s="1"/>
      <c r="E812" s="125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61"/>
      <c r="B813" s="1"/>
      <c r="C813" s="1"/>
      <c r="D813" s="1"/>
      <c r="E813" s="125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61"/>
      <c r="B814" s="1"/>
      <c r="C814" s="1"/>
      <c r="D814" s="1"/>
      <c r="E814" s="125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61"/>
      <c r="B815" s="1"/>
      <c r="C815" s="1"/>
      <c r="D815" s="1"/>
      <c r="E815" s="125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61"/>
      <c r="B816" s="1"/>
      <c r="C816" s="1"/>
      <c r="D816" s="1"/>
      <c r="E816" s="125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61"/>
      <c r="B817" s="1"/>
      <c r="C817" s="1"/>
      <c r="D817" s="1"/>
      <c r="E817" s="125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61"/>
      <c r="B818" s="1"/>
      <c r="C818" s="1"/>
      <c r="D818" s="1"/>
      <c r="E818" s="125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61"/>
      <c r="B819" s="1"/>
      <c r="C819" s="1"/>
      <c r="D819" s="1"/>
      <c r="E819" s="125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61"/>
      <c r="B820" s="1"/>
      <c r="C820" s="1"/>
      <c r="D820" s="1"/>
      <c r="E820" s="125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61"/>
      <c r="B821" s="1"/>
      <c r="C821" s="1"/>
      <c r="D821" s="1"/>
      <c r="E821" s="125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61"/>
      <c r="B822" s="1"/>
      <c r="C822" s="1"/>
      <c r="D822" s="1"/>
      <c r="E822" s="125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61"/>
      <c r="B823" s="1"/>
      <c r="C823" s="1"/>
      <c r="D823" s="1"/>
      <c r="E823" s="125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61"/>
      <c r="B824" s="1"/>
      <c r="C824" s="1"/>
      <c r="D824" s="1"/>
      <c r="E824" s="125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61"/>
      <c r="B825" s="1"/>
      <c r="C825" s="1"/>
      <c r="D825" s="1"/>
      <c r="E825" s="125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61"/>
      <c r="B826" s="1"/>
      <c r="C826" s="1"/>
      <c r="D826" s="1"/>
      <c r="E826" s="125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61"/>
      <c r="B827" s="1"/>
      <c r="C827" s="1"/>
      <c r="D827" s="1"/>
      <c r="E827" s="125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61"/>
      <c r="B828" s="1"/>
      <c r="C828" s="1"/>
      <c r="D828" s="1"/>
      <c r="E828" s="125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61"/>
      <c r="B829" s="1"/>
      <c r="C829" s="1"/>
      <c r="D829" s="1"/>
      <c r="E829" s="125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61"/>
      <c r="B830" s="1"/>
      <c r="C830" s="1"/>
      <c r="D830" s="1"/>
      <c r="E830" s="125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61"/>
      <c r="B831" s="1"/>
      <c r="C831" s="1"/>
      <c r="D831" s="1"/>
      <c r="E831" s="125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61"/>
      <c r="B832" s="1"/>
      <c r="C832" s="1"/>
      <c r="D832" s="1"/>
      <c r="E832" s="125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61"/>
      <c r="B833" s="1"/>
      <c r="C833" s="1"/>
      <c r="D833" s="1"/>
      <c r="E833" s="125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61"/>
      <c r="B834" s="1"/>
      <c r="C834" s="1"/>
      <c r="D834" s="1"/>
      <c r="E834" s="125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61"/>
      <c r="B835" s="1"/>
      <c r="C835" s="1"/>
      <c r="D835" s="1"/>
      <c r="E835" s="125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61"/>
      <c r="B836" s="1"/>
      <c r="C836" s="1"/>
      <c r="D836" s="1"/>
      <c r="E836" s="125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61"/>
      <c r="B837" s="1"/>
      <c r="C837" s="1"/>
      <c r="D837" s="1"/>
      <c r="E837" s="125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61"/>
      <c r="B838" s="1"/>
      <c r="C838" s="1"/>
      <c r="D838" s="1"/>
      <c r="E838" s="125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61"/>
      <c r="B839" s="1"/>
      <c r="C839" s="1"/>
      <c r="D839" s="1"/>
      <c r="E839" s="125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61"/>
      <c r="B840" s="1"/>
      <c r="C840" s="1"/>
      <c r="D840" s="1"/>
      <c r="E840" s="125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61"/>
      <c r="B841" s="1"/>
      <c r="C841" s="1"/>
      <c r="D841" s="1"/>
      <c r="E841" s="125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61"/>
      <c r="B842" s="1"/>
      <c r="C842" s="1"/>
      <c r="D842" s="1"/>
      <c r="E842" s="125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61"/>
      <c r="B843" s="1"/>
      <c r="C843" s="1"/>
      <c r="D843" s="1"/>
      <c r="E843" s="125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61"/>
      <c r="B844" s="1"/>
      <c r="C844" s="1"/>
      <c r="D844" s="1"/>
      <c r="E844" s="125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61"/>
      <c r="B845" s="1"/>
      <c r="C845" s="1"/>
      <c r="D845" s="1"/>
      <c r="E845" s="125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61"/>
      <c r="B846" s="1"/>
      <c r="C846" s="1"/>
      <c r="D846" s="1"/>
      <c r="E846" s="125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61"/>
      <c r="B847" s="1"/>
      <c r="C847" s="1"/>
      <c r="D847" s="1"/>
      <c r="E847" s="125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61"/>
      <c r="B848" s="1"/>
      <c r="C848" s="1"/>
      <c r="D848" s="1"/>
      <c r="E848" s="125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61"/>
      <c r="B849" s="1"/>
      <c r="C849" s="1"/>
      <c r="D849" s="1"/>
      <c r="E849" s="125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61"/>
      <c r="B850" s="1"/>
      <c r="C850" s="1"/>
      <c r="D850" s="1"/>
      <c r="E850" s="125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61"/>
      <c r="B851" s="1"/>
      <c r="C851" s="1"/>
      <c r="D851" s="1"/>
      <c r="E851" s="125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61"/>
      <c r="B852" s="1"/>
      <c r="C852" s="1"/>
      <c r="D852" s="1"/>
      <c r="E852" s="125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61"/>
      <c r="B853" s="1"/>
      <c r="C853" s="1"/>
      <c r="D853" s="1"/>
      <c r="E853" s="125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61"/>
      <c r="B854" s="1"/>
      <c r="C854" s="1"/>
      <c r="D854" s="1"/>
      <c r="E854" s="125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61"/>
      <c r="B855" s="1"/>
      <c r="C855" s="1"/>
      <c r="D855" s="1"/>
      <c r="E855" s="125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61"/>
      <c r="B856" s="1"/>
      <c r="C856" s="1"/>
      <c r="D856" s="1"/>
      <c r="E856" s="125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61"/>
      <c r="B857" s="1"/>
      <c r="C857" s="1"/>
      <c r="D857" s="1"/>
      <c r="E857" s="125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61"/>
      <c r="B858" s="1"/>
      <c r="C858" s="1"/>
      <c r="D858" s="1"/>
      <c r="E858" s="125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61"/>
      <c r="B859" s="1"/>
      <c r="C859" s="1"/>
      <c r="D859" s="1"/>
      <c r="E859" s="125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61"/>
      <c r="B860" s="1"/>
      <c r="C860" s="1"/>
      <c r="D860" s="1"/>
      <c r="E860" s="125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61"/>
      <c r="B861" s="1"/>
      <c r="C861" s="1"/>
      <c r="D861" s="1"/>
      <c r="E861" s="125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61"/>
      <c r="B862" s="1"/>
      <c r="C862" s="1"/>
      <c r="D862" s="1"/>
      <c r="E862" s="125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61"/>
      <c r="B863" s="1"/>
      <c r="C863" s="1"/>
      <c r="D863" s="1"/>
      <c r="E863" s="125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61"/>
      <c r="B864" s="1"/>
      <c r="C864" s="1"/>
      <c r="D864" s="1"/>
      <c r="E864" s="125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61"/>
      <c r="B865" s="1"/>
      <c r="C865" s="1"/>
      <c r="D865" s="1"/>
      <c r="E865" s="125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61"/>
      <c r="B866" s="1"/>
      <c r="C866" s="1"/>
      <c r="D866" s="1"/>
      <c r="E866" s="125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61"/>
      <c r="B867" s="1"/>
      <c r="C867" s="1"/>
      <c r="D867" s="1"/>
      <c r="E867" s="125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61"/>
      <c r="B868" s="1"/>
      <c r="C868" s="1"/>
      <c r="D868" s="1"/>
      <c r="E868" s="125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61"/>
      <c r="B869" s="1"/>
      <c r="C869" s="1"/>
      <c r="D869" s="1"/>
      <c r="E869" s="125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61"/>
      <c r="B870" s="1"/>
      <c r="C870" s="1"/>
      <c r="D870" s="1"/>
      <c r="E870" s="125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61"/>
      <c r="B871" s="1"/>
      <c r="C871" s="1"/>
      <c r="D871" s="1"/>
      <c r="E871" s="125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61"/>
      <c r="B872" s="1"/>
      <c r="C872" s="1"/>
      <c r="D872" s="1"/>
      <c r="E872" s="125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61"/>
      <c r="B873" s="1"/>
      <c r="C873" s="1"/>
      <c r="D873" s="1"/>
      <c r="E873" s="125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61"/>
      <c r="B874" s="1"/>
      <c r="C874" s="1"/>
      <c r="D874" s="1"/>
      <c r="E874" s="125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61"/>
      <c r="B875" s="1"/>
      <c r="C875" s="1"/>
      <c r="D875" s="1"/>
      <c r="E875" s="125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61"/>
      <c r="B876" s="1"/>
      <c r="C876" s="1"/>
      <c r="D876" s="1"/>
      <c r="E876" s="125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61"/>
      <c r="B877" s="1"/>
      <c r="C877" s="1"/>
      <c r="D877" s="1"/>
      <c r="E877" s="125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61"/>
      <c r="B878" s="1"/>
      <c r="C878" s="1"/>
      <c r="D878" s="1"/>
      <c r="E878" s="125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61"/>
      <c r="B879" s="1"/>
      <c r="C879" s="1"/>
      <c r="D879" s="1"/>
      <c r="E879" s="125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61"/>
      <c r="B880" s="1"/>
      <c r="C880" s="1"/>
      <c r="D880" s="1"/>
      <c r="E880" s="125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61"/>
      <c r="B881" s="1"/>
      <c r="C881" s="1"/>
      <c r="D881" s="1"/>
      <c r="E881" s="125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61"/>
      <c r="B882" s="1"/>
      <c r="C882" s="1"/>
      <c r="D882" s="1"/>
      <c r="E882" s="125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61"/>
      <c r="B883" s="1"/>
      <c r="C883" s="1"/>
      <c r="D883" s="1"/>
      <c r="E883" s="125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61"/>
      <c r="B884" s="1"/>
      <c r="C884" s="1"/>
      <c r="D884" s="1"/>
      <c r="E884" s="125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61"/>
      <c r="B885" s="1"/>
      <c r="C885" s="1"/>
      <c r="D885" s="1"/>
      <c r="E885" s="125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61"/>
      <c r="B886" s="1"/>
      <c r="C886" s="1"/>
      <c r="D886" s="1"/>
      <c r="E886" s="125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61"/>
      <c r="B887" s="1"/>
      <c r="C887" s="1"/>
      <c r="D887" s="1"/>
      <c r="E887" s="125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61"/>
      <c r="B888" s="1"/>
      <c r="C888" s="1"/>
      <c r="D888" s="1"/>
      <c r="E888" s="125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61"/>
      <c r="B889" s="1"/>
      <c r="C889" s="1"/>
      <c r="D889" s="1"/>
      <c r="E889" s="125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61"/>
      <c r="B890" s="1"/>
      <c r="C890" s="1"/>
      <c r="D890" s="1"/>
      <c r="E890" s="125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61"/>
      <c r="B891" s="1"/>
      <c r="C891" s="1"/>
      <c r="D891" s="1"/>
      <c r="E891" s="125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61"/>
      <c r="B892" s="1"/>
      <c r="C892" s="1"/>
      <c r="D892" s="1"/>
      <c r="E892" s="125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61"/>
      <c r="B893" s="1"/>
      <c r="C893" s="1"/>
      <c r="D893" s="1"/>
      <c r="E893" s="125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61"/>
      <c r="B894" s="1"/>
      <c r="C894" s="1"/>
      <c r="D894" s="1"/>
      <c r="E894" s="125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61"/>
      <c r="B895" s="1"/>
      <c r="C895" s="1"/>
      <c r="D895" s="1"/>
      <c r="E895" s="125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61"/>
      <c r="B896" s="1"/>
      <c r="C896" s="1"/>
      <c r="D896" s="1"/>
      <c r="E896" s="125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61"/>
      <c r="B897" s="1"/>
      <c r="C897" s="1"/>
      <c r="D897" s="1"/>
      <c r="E897" s="125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61"/>
      <c r="B898" s="1"/>
      <c r="C898" s="1"/>
      <c r="D898" s="1"/>
      <c r="E898" s="125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61"/>
      <c r="B899" s="1"/>
      <c r="C899" s="1"/>
      <c r="D899" s="1"/>
      <c r="E899" s="125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61"/>
      <c r="B900" s="1"/>
      <c r="C900" s="1"/>
      <c r="D900" s="1"/>
      <c r="E900" s="125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61"/>
      <c r="B901" s="1"/>
      <c r="C901" s="1"/>
      <c r="D901" s="1"/>
      <c r="E901" s="125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61"/>
      <c r="B902" s="1"/>
      <c r="C902" s="1"/>
      <c r="D902" s="1"/>
      <c r="E902" s="125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61"/>
      <c r="B903" s="1"/>
      <c r="C903" s="1"/>
      <c r="D903" s="1"/>
      <c r="E903" s="125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61"/>
      <c r="B904" s="1"/>
      <c r="C904" s="1"/>
      <c r="D904" s="1"/>
      <c r="E904" s="125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61"/>
      <c r="B905" s="1"/>
      <c r="C905" s="1"/>
      <c r="D905" s="1"/>
      <c r="E905" s="125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61"/>
      <c r="B906" s="1"/>
      <c r="C906" s="1"/>
      <c r="D906" s="1"/>
      <c r="E906" s="125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61"/>
      <c r="B907" s="1"/>
      <c r="C907" s="1"/>
      <c r="D907" s="1"/>
      <c r="E907" s="125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61"/>
      <c r="B908" s="1"/>
      <c r="C908" s="1"/>
      <c r="D908" s="1"/>
      <c r="E908" s="125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61"/>
      <c r="B909" s="1"/>
      <c r="C909" s="1"/>
      <c r="D909" s="1"/>
      <c r="E909" s="125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61"/>
      <c r="B910" s="1"/>
      <c r="C910" s="1"/>
      <c r="D910" s="1"/>
      <c r="E910" s="125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61"/>
      <c r="B911" s="1"/>
      <c r="C911" s="1"/>
      <c r="D911" s="1"/>
      <c r="E911" s="125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61"/>
      <c r="B912" s="1"/>
      <c r="C912" s="1"/>
      <c r="D912" s="1"/>
      <c r="E912" s="125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61"/>
      <c r="B913" s="1"/>
      <c r="C913" s="1"/>
      <c r="D913" s="1"/>
      <c r="E913" s="125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61"/>
      <c r="B914" s="1"/>
      <c r="C914" s="1"/>
      <c r="D914" s="1"/>
      <c r="E914" s="125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61"/>
      <c r="B915" s="1"/>
      <c r="C915" s="1"/>
      <c r="D915" s="1"/>
      <c r="E915" s="125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61"/>
      <c r="B916" s="1"/>
      <c r="C916" s="1"/>
      <c r="D916" s="1"/>
      <c r="E916" s="125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61"/>
      <c r="B917" s="1"/>
      <c r="C917" s="1"/>
      <c r="D917" s="1"/>
      <c r="E917" s="125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61"/>
      <c r="B918" s="1"/>
      <c r="C918" s="1"/>
      <c r="D918" s="1"/>
      <c r="E918" s="125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61"/>
      <c r="B919" s="1"/>
      <c r="C919" s="1"/>
      <c r="D919" s="1"/>
      <c r="E919" s="125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61"/>
      <c r="B920" s="1"/>
      <c r="C920" s="1"/>
      <c r="D920" s="1"/>
      <c r="E920" s="125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61"/>
      <c r="B921" s="1"/>
      <c r="C921" s="1"/>
      <c r="D921" s="1"/>
      <c r="E921" s="125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61"/>
      <c r="B922" s="1"/>
      <c r="C922" s="1"/>
      <c r="D922" s="1"/>
      <c r="E922" s="125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61"/>
      <c r="B923" s="1"/>
      <c r="C923" s="1"/>
      <c r="D923" s="1"/>
      <c r="E923" s="125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61"/>
      <c r="B924" s="1"/>
      <c r="C924" s="1"/>
      <c r="D924" s="1"/>
      <c r="E924" s="125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61"/>
      <c r="B925" s="1"/>
      <c r="C925" s="1"/>
      <c r="D925" s="1"/>
      <c r="E925" s="125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61"/>
      <c r="B926" s="1"/>
      <c r="C926" s="1"/>
      <c r="D926" s="1"/>
      <c r="E926" s="125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61"/>
      <c r="B927" s="1"/>
      <c r="C927" s="1"/>
      <c r="D927" s="1"/>
      <c r="E927" s="125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61"/>
      <c r="B928" s="1"/>
      <c r="C928" s="1"/>
      <c r="D928" s="1"/>
      <c r="E928" s="125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61"/>
      <c r="B929" s="1"/>
      <c r="C929" s="1"/>
      <c r="D929" s="1"/>
      <c r="E929" s="125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61"/>
      <c r="B930" s="1"/>
      <c r="C930" s="1"/>
      <c r="D930" s="1"/>
      <c r="E930" s="125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61"/>
      <c r="B931" s="1"/>
      <c r="C931" s="1"/>
      <c r="D931" s="1"/>
      <c r="E931" s="125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61"/>
      <c r="B932" s="1"/>
      <c r="C932" s="1"/>
      <c r="D932" s="1"/>
      <c r="E932" s="125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61"/>
      <c r="B933" s="1"/>
      <c r="C933" s="1"/>
      <c r="D933" s="1"/>
      <c r="E933" s="125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61"/>
      <c r="B934" s="1"/>
      <c r="C934" s="1"/>
      <c r="D934" s="1"/>
      <c r="E934" s="125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61"/>
      <c r="B935" s="1"/>
      <c r="C935" s="1"/>
      <c r="D935" s="1"/>
      <c r="E935" s="125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61"/>
      <c r="B936" s="1"/>
      <c r="C936" s="1"/>
      <c r="D936" s="1"/>
      <c r="E936" s="125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61"/>
      <c r="B937" s="1"/>
      <c r="C937" s="1"/>
      <c r="D937" s="1"/>
      <c r="E937" s="125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61"/>
      <c r="B938" s="1"/>
      <c r="C938" s="1"/>
      <c r="D938" s="1"/>
      <c r="E938" s="125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61"/>
      <c r="B939" s="1"/>
      <c r="C939" s="1"/>
      <c r="D939" s="1"/>
      <c r="E939" s="125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61"/>
      <c r="B940" s="1"/>
      <c r="C940" s="1"/>
      <c r="D940" s="1"/>
      <c r="E940" s="125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61"/>
      <c r="B941" s="1"/>
      <c r="C941" s="1"/>
      <c r="D941" s="1"/>
      <c r="E941" s="125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61"/>
      <c r="B942" s="1"/>
      <c r="C942" s="1"/>
      <c r="D942" s="1"/>
      <c r="E942" s="125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61"/>
      <c r="B943" s="1"/>
      <c r="C943" s="1"/>
      <c r="D943" s="1"/>
      <c r="E943" s="125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61"/>
      <c r="B944" s="1"/>
      <c r="C944" s="1"/>
      <c r="D944" s="1"/>
      <c r="E944" s="125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61"/>
      <c r="B945" s="1"/>
      <c r="C945" s="1"/>
      <c r="D945" s="1"/>
      <c r="E945" s="125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61"/>
      <c r="B946" s="1"/>
      <c r="C946" s="1"/>
      <c r="D946" s="1"/>
      <c r="E946" s="125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61"/>
      <c r="B947" s="1"/>
      <c r="C947" s="1"/>
      <c r="D947" s="1"/>
      <c r="E947" s="125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61"/>
      <c r="B948" s="1"/>
      <c r="C948" s="1"/>
      <c r="D948" s="1"/>
      <c r="E948" s="125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61"/>
      <c r="B949" s="1"/>
      <c r="C949" s="1"/>
      <c r="D949" s="1"/>
      <c r="E949" s="125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61"/>
      <c r="B950" s="1"/>
      <c r="C950" s="1"/>
      <c r="D950" s="1"/>
      <c r="E950" s="125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61"/>
      <c r="B951" s="1"/>
      <c r="C951" s="1"/>
      <c r="D951" s="1"/>
      <c r="E951" s="125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61"/>
      <c r="B952" s="1"/>
      <c r="C952" s="1"/>
      <c r="D952" s="1"/>
      <c r="E952" s="125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61"/>
      <c r="B953" s="1"/>
      <c r="C953" s="1"/>
      <c r="D953" s="1"/>
      <c r="E953" s="125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61"/>
      <c r="B954" s="1"/>
      <c r="C954" s="1"/>
      <c r="D954" s="1"/>
      <c r="E954" s="125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61"/>
      <c r="B955" s="1"/>
      <c r="C955" s="1"/>
      <c r="D955" s="1"/>
      <c r="E955" s="125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61"/>
      <c r="B956" s="1"/>
      <c r="C956" s="1"/>
      <c r="D956" s="1"/>
      <c r="E956" s="125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61"/>
      <c r="B957" s="1"/>
      <c r="C957" s="1"/>
      <c r="D957" s="1"/>
      <c r="E957" s="125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61"/>
      <c r="B958" s="1"/>
      <c r="C958" s="1"/>
      <c r="D958" s="1"/>
      <c r="E958" s="125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61"/>
      <c r="B959" s="1"/>
      <c r="C959" s="1"/>
      <c r="D959" s="1"/>
      <c r="E959" s="125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61"/>
      <c r="B960" s="1"/>
      <c r="C960" s="1"/>
      <c r="D960" s="1"/>
      <c r="E960" s="125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61"/>
      <c r="B961" s="1"/>
      <c r="C961" s="1"/>
      <c r="D961" s="1"/>
      <c r="E961" s="125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61"/>
      <c r="B962" s="1"/>
      <c r="C962" s="1"/>
      <c r="D962" s="1"/>
      <c r="E962" s="125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61"/>
      <c r="B963" s="1"/>
      <c r="C963" s="1"/>
      <c r="D963" s="1"/>
      <c r="E963" s="125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61"/>
      <c r="B964" s="1"/>
      <c r="C964" s="1"/>
      <c r="D964" s="1"/>
      <c r="E964" s="125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61"/>
      <c r="B965" s="1"/>
      <c r="C965" s="1"/>
      <c r="D965" s="1"/>
      <c r="E965" s="125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61"/>
      <c r="B966" s="1"/>
      <c r="C966" s="1"/>
      <c r="D966" s="1"/>
      <c r="E966" s="125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61"/>
      <c r="B967" s="1"/>
      <c r="C967" s="1"/>
      <c r="D967" s="1"/>
      <c r="E967" s="125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61"/>
      <c r="B968" s="1"/>
      <c r="C968" s="1"/>
      <c r="D968" s="1"/>
      <c r="E968" s="125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61"/>
      <c r="B969" s="1"/>
      <c r="C969" s="1"/>
      <c r="D969" s="1"/>
      <c r="E969" s="125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61"/>
      <c r="B970" s="1"/>
      <c r="C970" s="1"/>
      <c r="D970" s="1"/>
      <c r="E970" s="125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61"/>
      <c r="B971" s="1"/>
      <c r="C971" s="1"/>
      <c r="D971" s="1"/>
      <c r="E971" s="125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61"/>
      <c r="B972" s="1"/>
      <c r="C972" s="1"/>
      <c r="D972" s="1"/>
      <c r="E972" s="125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61"/>
      <c r="B973" s="1"/>
      <c r="C973" s="1"/>
      <c r="D973" s="1"/>
      <c r="E973" s="125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61"/>
      <c r="B974" s="1"/>
      <c r="C974" s="1"/>
      <c r="D974" s="1"/>
      <c r="E974" s="125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61"/>
      <c r="B975" s="1"/>
      <c r="C975" s="1"/>
      <c r="D975" s="1"/>
      <c r="E975" s="125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61"/>
      <c r="B976" s="1"/>
      <c r="C976" s="1"/>
      <c r="D976" s="1"/>
      <c r="E976" s="125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61"/>
      <c r="B977" s="1"/>
      <c r="C977" s="1"/>
      <c r="D977" s="1"/>
      <c r="E977" s="125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61"/>
      <c r="B978" s="1"/>
      <c r="C978" s="1"/>
      <c r="D978" s="1"/>
      <c r="E978" s="125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61"/>
      <c r="B979" s="1"/>
      <c r="C979" s="1"/>
      <c r="D979" s="1"/>
      <c r="E979" s="125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61"/>
      <c r="B980" s="1"/>
      <c r="C980" s="1"/>
      <c r="D980" s="1"/>
      <c r="E980" s="125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61"/>
      <c r="B981" s="1"/>
      <c r="C981" s="1"/>
      <c r="D981" s="1"/>
      <c r="E981" s="125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61"/>
      <c r="B982" s="1"/>
      <c r="C982" s="1"/>
      <c r="D982" s="1"/>
      <c r="E982" s="125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61"/>
      <c r="B983" s="1"/>
      <c r="C983" s="1"/>
      <c r="D983" s="1"/>
      <c r="E983" s="125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61"/>
      <c r="B984" s="1"/>
      <c r="C984" s="1"/>
      <c r="D984" s="1"/>
      <c r="E984" s="125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61"/>
      <c r="B985" s="1"/>
      <c r="C985" s="1"/>
      <c r="D985" s="1"/>
      <c r="E985" s="125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61"/>
      <c r="B986" s="1"/>
      <c r="C986" s="1"/>
      <c r="D986" s="1"/>
      <c r="E986" s="125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61"/>
      <c r="B987" s="1"/>
      <c r="C987" s="1"/>
      <c r="D987" s="1"/>
      <c r="E987" s="125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61"/>
      <c r="B988" s="1"/>
      <c r="C988" s="1"/>
      <c r="D988" s="1"/>
      <c r="E988" s="125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61"/>
      <c r="B989" s="1"/>
      <c r="C989" s="1"/>
      <c r="D989" s="1"/>
      <c r="E989" s="125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61"/>
      <c r="B990" s="1"/>
      <c r="C990" s="1"/>
      <c r="D990" s="1"/>
      <c r="E990" s="125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61"/>
      <c r="B991" s="1"/>
      <c r="C991" s="1"/>
      <c r="D991" s="1"/>
      <c r="E991" s="125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61"/>
      <c r="B992" s="1"/>
      <c r="C992" s="1"/>
      <c r="D992" s="1"/>
      <c r="E992" s="125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61"/>
      <c r="B993" s="1"/>
      <c r="C993" s="1"/>
      <c r="D993" s="1"/>
      <c r="E993" s="125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61"/>
      <c r="B994" s="1"/>
      <c r="C994" s="1"/>
      <c r="D994" s="1"/>
      <c r="E994" s="125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61"/>
      <c r="B995" s="1"/>
      <c r="C995" s="1"/>
      <c r="D995" s="1"/>
      <c r="E995" s="125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61"/>
      <c r="B996" s="1"/>
      <c r="C996" s="1"/>
      <c r="D996" s="1"/>
      <c r="E996" s="125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61"/>
      <c r="B997" s="1"/>
      <c r="C997" s="1"/>
      <c r="D997" s="1"/>
      <c r="E997" s="125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61"/>
      <c r="B998" s="1"/>
      <c r="C998" s="1"/>
      <c r="D998" s="1"/>
      <c r="E998" s="125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61"/>
      <c r="B999" s="1"/>
      <c r="C999" s="1"/>
      <c r="D999" s="1"/>
      <c r="E999" s="125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61"/>
      <c r="B1000" s="1"/>
      <c r="C1000" s="1"/>
      <c r="D1000" s="1"/>
      <c r="E1000" s="125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F1"/>
    <mergeCell ref="E3:E19"/>
  </mergeCells>
  <pageMargins left="0.7" right="0.7" top="0.75" bottom="0.75" header="0" footer="0"/>
  <pageSetup orientation="landscape"/>
  <headerFooter>
    <oddHeader>&amp;C10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tabSelected="1" workbookViewId="0">
      <selection sqref="A1:F1"/>
    </sheetView>
  </sheetViews>
  <sheetFormatPr defaultColWidth="14.42578125" defaultRowHeight="15" customHeight="1"/>
  <cols>
    <col min="1" max="1" width="3.85546875" customWidth="1"/>
    <col min="2" max="2" width="42.5703125" customWidth="1"/>
    <col min="3" max="3" width="13.28515625" customWidth="1"/>
    <col min="4" max="4" width="25" customWidth="1"/>
    <col min="5" max="5" width="14" customWidth="1"/>
    <col min="6" max="6" width="13.42578125" customWidth="1"/>
    <col min="7" max="8" width="9.140625" customWidth="1"/>
    <col min="9" max="9" width="7.5703125" customWidth="1"/>
    <col min="10" max="11" width="9.140625" customWidth="1"/>
    <col min="12" max="26" width="8" customWidth="1"/>
  </cols>
  <sheetData>
    <row r="1" spans="1:26" ht="16.5" customHeight="1">
      <c r="A1" s="224" t="s">
        <v>251</v>
      </c>
      <c r="B1" s="225"/>
      <c r="C1" s="225"/>
      <c r="D1" s="225"/>
      <c r="E1" s="225"/>
      <c r="F1" s="2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>
      <c r="A2" s="78" t="s">
        <v>82</v>
      </c>
      <c r="B2" s="79" t="s">
        <v>175</v>
      </c>
      <c r="C2" s="79" t="s">
        <v>252</v>
      </c>
      <c r="D2" s="79" t="s">
        <v>177</v>
      </c>
      <c r="E2" s="79" t="s">
        <v>178</v>
      </c>
      <c r="F2" s="162" t="s">
        <v>85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63">
        <v>1</v>
      </c>
      <c r="B3" s="164" t="s">
        <v>253</v>
      </c>
      <c r="C3" s="164" t="s">
        <v>203</v>
      </c>
      <c r="D3" s="164" t="s">
        <v>153</v>
      </c>
      <c r="E3" s="289" t="s">
        <v>254</v>
      </c>
      <c r="F3" s="163"/>
      <c r="G3" s="165"/>
      <c r="H3" s="165"/>
      <c r="I3" s="165"/>
      <c r="J3" s="166"/>
      <c r="K3" s="15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63">
        <v>2</v>
      </c>
      <c r="B4" s="164" t="s">
        <v>255</v>
      </c>
      <c r="C4" s="164" t="s">
        <v>203</v>
      </c>
      <c r="D4" s="164" t="s">
        <v>249</v>
      </c>
      <c r="E4" s="277"/>
      <c r="F4" s="163"/>
      <c r="G4" s="165"/>
      <c r="H4" s="165"/>
      <c r="I4" s="165"/>
      <c r="J4" s="166"/>
      <c r="K4" s="15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8.5" customHeight="1">
      <c r="A5" s="163">
        <v>3</v>
      </c>
      <c r="B5" s="164" t="s">
        <v>256</v>
      </c>
      <c r="C5" s="164" t="s">
        <v>203</v>
      </c>
      <c r="D5" s="164" t="s">
        <v>257</v>
      </c>
      <c r="E5" s="277"/>
      <c r="F5" s="163"/>
      <c r="G5" s="154"/>
      <c r="H5" s="154"/>
      <c r="I5" s="153"/>
      <c r="J5" s="153"/>
      <c r="K5" s="154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5.25" customHeight="1">
      <c r="A6" s="163">
        <v>4</v>
      </c>
      <c r="B6" s="164" t="s">
        <v>258</v>
      </c>
      <c r="C6" s="164" t="s">
        <v>203</v>
      </c>
      <c r="D6" s="164" t="s">
        <v>259</v>
      </c>
      <c r="E6" s="277"/>
      <c r="F6" s="163"/>
      <c r="G6" s="153"/>
      <c r="H6" s="154"/>
      <c r="I6" s="153"/>
      <c r="J6" s="153"/>
      <c r="K6" s="154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163">
        <v>5</v>
      </c>
      <c r="B7" s="164" t="s">
        <v>260</v>
      </c>
      <c r="C7" s="164" t="s">
        <v>203</v>
      </c>
      <c r="D7" s="164" t="s">
        <v>261</v>
      </c>
      <c r="E7" s="277"/>
      <c r="F7" s="163"/>
      <c r="G7" s="153"/>
      <c r="H7" s="154"/>
      <c r="I7" s="153"/>
      <c r="J7" s="153"/>
      <c r="K7" s="154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>
      <c r="A8" s="163">
        <v>6</v>
      </c>
      <c r="B8" s="167" t="s">
        <v>262</v>
      </c>
      <c r="C8" s="164" t="s">
        <v>203</v>
      </c>
      <c r="D8" s="164" t="s">
        <v>261</v>
      </c>
      <c r="E8" s="277"/>
      <c r="F8" s="163"/>
      <c r="G8" s="153"/>
      <c r="H8" s="154"/>
      <c r="I8" s="153"/>
      <c r="J8" s="153"/>
      <c r="K8" s="154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1.5" customHeight="1">
      <c r="A9" s="163">
        <v>7</v>
      </c>
      <c r="B9" s="167" t="s">
        <v>263</v>
      </c>
      <c r="C9" s="164" t="s">
        <v>203</v>
      </c>
      <c r="D9" s="167" t="s">
        <v>264</v>
      </c>
      <c r="E9" s="277"/>
      <c r="F9" s="163"/>
      <c r="G9" s="168"/>
      <c r="H9" s="169"/>
      <c r="I9" s="170"/>
      <c r="J9" s="170"/>
      <c r="K9" s="154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9.25" customHeight="1">
      <c r="A10" s="163">
        <v>8</v>
      </c>
      <c r="B10" s="164" t="s">
        <v>265</v>
      </c>
      <c r="C10" s="164" t="s">
        <v>203</v>
      </c>
      <c r="D10" s="167" t="s">
        <v>266</v>
      </c>
      <c r="E10" s="277"/>
      <c r="F10" s="163"/>
      <c r="G10" s="168"/>
      <c r="H10" s="169"/>
      <c r="I10" s="170"/>
      <c r="J10" s="170"/>
      <c r="K10" s="154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8.25" customHeight="1">
      <c r="A11" s="163">
        <v>9</v>
      </c>
      <c r="B11" s="164" t="s">
        <v>267</v>
      </c>
      <c r="C11" s="164" t="s">
        <v>203</v>
      </c>
      <c r="D11" s="164" t="s">
        <v>261</v>
      </c>
      <c r="E11" s="277"/>
      <c r="F11" s="163"/>
      <c r="G11" s="168"/>
      <c r="H11" s="169"/>
      <c r="I11" s="170"/>
      <c r="J11" s="170"/>
      <c r="K11" s="154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9.5" customHeight="1">
      <c r="A12" s="171">
        <v>10</v>
      </c>
      <c r="B12" s="164" t="s">
        <v>268</v>
      </c>
      <c r="C12" s="164" t="s">
        <v>203</v>
      </c>
      <c r="D12" s="164" t="s">
        <v>269</v>
      </c>
      <c r="E12" s="277"/>
      <c r="F12" s="163"/>
      <c r="G12" s="168"/>
      <c r="H12" s="169"/>
      <c r="I12" s="170"/>
      <c r="J12" s="170"/>
      <c r="K12" s="15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>
      <c r="A13" s="164">
        <v>11</v>
      </c>
      <c r="B13" s="164" t="s">
        <v>270</v>
      </c>
      <c r="C13" s="164" t="s">
        <v>203</v>
      </c>
      <c r="D13" s="164" t="s">
        <v>271</v>
      </c>
      <c r="E13" s="278"/>
      <c r="F13" s="16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7.25" customHeight="1">
      <c r="A14" s="153"/>
      <c r="C14" s="153"/>
      <c r="D14" s="153"/>
      <c r="E14" s="172"/>
      <c r="F14" s="15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7.5" customHeight="1">
      <c r="A15" s="153"/>
      <c r="B15" s="153"/>
      <c r="C15" s="153"/>
      <c r="D15" s="153"/>
      <c r="E15" s="172"/>
      <c r="F15" s="15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3.5" customHeight="1">
      <c r="A16" s="153"/>
      <c r="B16" s="153"/>
      <c r="C16" s="153"/>
      <c r="D16" s="153"/>
      <c r="E16" s="172"/>
      <c r="F16" s="15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>
      <c r="A17" s="153"/>
      <c r="B17" s="173"/>
      <c r="C17" s="173"/>
      <c r="D17" s="153"/>
      <c r="E17" s="153"/>
      <c r="F17" s="15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2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2">
    <mergeCell ref="A1:F1"/>
    <mergeCell ref="E3:E13"/>
  </mergeCells>
  <pageMargins left="0.7" right="0.7" top="0.75" bottom="0.75" header="0" footer="0"/>
  <pageSetup orientation="landscape"/>
  <headerFooter>
    <oddHeader>&amp;C11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план1</vt:lpstr>
      <vt:lpstr>ПЛАН 2</vt:lpstr>
      <vt:lpstr>План 2а</vt:lpstr>
      <vt:lpstr>2 засідання</vt:lpstr>
      <vt:lpstr>3 сем-мет</vt:lpstr>
      <vt:lpstr>4 сем наук</vt:lpstr>
      <vt:lpstr>5 мет роб</vt:lpstr>
      <vt:lpstr>6 наук роб</vt:lpstr>
      <vt:lpstr>7 орг роб</vt:lpstr>
      <vt:lpstr>9 підв рів</vt:lpstr>
      <vt:lpstr>10 зміни</vt:lpstr>
      <vt:lpstr>11 заув</vt:lpstr>
      <vt:lpstr>Звіт_викладача наука</vt:lpstr>
      <vt:lpstr>13 підс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Nataliia Makarenko</dc:creator>
  <cp:lastModifiedBy>User</cp:lastModifiedBy>
  <dcterms:created xsi:type="dcterms:W3CDTF">2000-03-16T06:59:19Z</dcterms:created>
  <dcterms:modified xsi:type="dcterms:W3CDTF">2025-10-15T16:38:57Z</dcterms:modified>
</cp:coreProperties>
</file>