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115" windowHeight="8625" tabRatio="919"/>
  </bookViews>
  <sheets>
    <sheet name="кафедра" sheetId="1" r:id="rId1"/>
    <sheet name="рейтинг_НПП" sheetId="46" r:id="rId2"/>
    <sheet name="1 Бутенко С.О." sheetId="26" r:id="rId3"/>
    <sheet name="2_Горбась С.М." sheetId="27" r:id="rId4"/>
    <sheet name="3_Кременецька Є.О." sheetId="28" r:id="rId5"/>
    <sheet name="4_Мельник А.В." sheetId="29" r:id="rId6"/>
    <sheet name="5_Мельник Т.І." sheetId="30" r:id="rId7"/>
    <sheet name="6_Мусієнко С.І." sheetId="31" r:id="rId8"/>
    <sheet name="7_Осьмачько О.М." sheetId="32" r:id="rId9"/>
    <sheet name="8_Товстуха О.В." sheetId="33" r:id="rId10"/>
    <sheet name="9_Токмань В.С." sheetId="34" r:id="rId11"/>
    <sheet name="10_Троцька С.С." sheetId="35" r:id="rId12"/>
    <sheet name="11 Шерстюк М.Ю." sheetId="36" r:id="rId13"/>
    <sheet name="НПП_12" sheetId="37" r:id="rId14"/>
    <sheet name="НПП_13" sheetId="38" r:id="rId15"/>
    <sheet name="НПП_14" sheetId="39" r:id="rId16"/>
    <sheet name="НПП_15" sheetId="40" r:id="rId17"/>
    <sheet name="НПП_16" sheetId="41" r:id="rId18"/>
    <sheet name="НПП_17" sheetId="42" r:id="rId19"/>
    <sheet name="НПП_18" sheetId="43" r:id="rId20"/>
    <sheet name="НПП_19" sheetId="44" r:id="rId21"/>
    <sheet name="НПП_20" sheetId="45" r:id="rId22"/>
    <sheet name="НПП_21" sheetId="48" r:id="rId23"/>
    <sheet name="НПП_22" sheetId="49" r:id="rId24"/>
    <sheet name="НПП_23" sheetId="50" r:id="rId25"/>
    <sheet name="НПП_24" sheetId="51" r:id="rId26"/>
  </sheets>
  <definedNames>
    <definedName name="_xlnm._FilterDatabase" localSheetId="1" hidden="1">рейтинг_НПП!$A$1:$B$21</definedName>
  </definedNames>
  <calcPr calcId="144525"/>
</workbook>
</file>

<file path=xl/calcChain.xml><?xml version="1.0" encoding="utf-8"?>
<calcChain xmlns="http://schemas.openxmlformats.org/spreadsheetml/2006/main">
  <c r="H96" i="29" l="1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4" i="29"/>
  <c r="H13" i="29"/>
  <c r="H12" i="29"/>
  <c r="H11" i="29"/>
  <c r="H10" i="29"/>
  <c r="H9" i="29"/>
  <c r="H8" i="29"/>
  <c r="H7" i="29"/>
  <c r="H6" i="29"/>
  <c r="H5" i="29"/>
  <c r="H97" i="29" s="1"/>
  <c r="H96" i="36" l="1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H97" i="36" s="1"/>
  <c r="H97" i="51" l="1"/>
  <c r="H96" i="51"/>
  <c r="H95" i="51"/>
  <c r="H94" i="51"/>
  <c r="H93" i="51"/>
  <c r="H92" i="51"/>
  <c r="H91" i="51"/>
  <c r="H90" i="51"/>
  <c r="H89" i="51"/>
  <c r="H88" i="51"/>
  <c r="H87" i="51"/>
  <c r="H86" i="51"/>
  <c r="H85" i="51"/>
  <c r="H84" i="51"/>
  <c r="H83" i="51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6" i="51"/>
  <c r="H5" i="51"/>
  <c r="H97" i="50"/>
  <c r="H96" i="50"/>
  <c r="H95" i="50"/>
  <c r="H94" i="50"/>
  <c r="H93" i="50"/>
  <c r="H92" i="50"/>
  <c r="H91" i="50"/>
  <c r="H90" i="50"/>
  <c r="H89" i="50"/>
  <c r="H88" i="50"/>
  <c r="H87" i="50"/>
  <c r="H86" i="50"/>
  <c r="H85" i="50"/>
  <c r="H84" i="50"/>
  <c r="H83" i="50"/>
  <c r="H82" i="50"/>
  <c r="H81" i="50"/>
  <c r="H80" i="50"/>
  <c r="H79" i="50"/>
  <c r="H78" i="50"/>
  <c r="H77" i="50"/>
  <c r="H76" i="50"/>
  <c r="H75" i="50"/>
  <c r="H74" i="50"/>
  <c r="H73" i="50"/>
  <c r="H72" i="50"/>
  <c r="H71" i="50"/>
  <c r="H70" i="50"/>
  <c r="H69" i="50"/>
  <c r="H68" i="50"/>
  <c r="H67" i="50"/>
  <c r="H66" i="50"/>
  <c r="H65" i="50"/>
  <c r="H64" i="50"/>
  <c r="H63" i="50"/>
  <c r="H62" i="50"/>
  <c r="H61" i="50"/>
  <c r="H60" i="50"/>
  <c r="H59" i="50"/>
  <c r="H58" i="50"/>
  <c r="H57" i="50"/>
  <c r="H56" i="50"/>
  <c r="H55" i="50"/>
  <c r="H54" i="50"/>
  <c r="H53" i="50"/>
  <c r="H52" i="50"/>
  <c r="H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H6" i="50"/>
  <c r="H5" i="50"/>
  <c r="H97" i="49"/>
  <c r="H96" i="49"/>
  <c r="H95" i="49"/>
  <c r="H94" i="49"/>
  <c r="H93" i="49"/>
  <c r="H92" i="49"/>
  <c r="H91" i="49"/>
  <c r="H90" i="49"/>
  <c r="H89" i="49"/>
  <c r="H88" i="49"/>
  <c r="H87" i="49"/>
  <c r="H86" i="49"/>
  <c r="H85" i="49"/>
  <c r="H84" i="49"/>
  <c r="H83" i="49"/>
  <c r="H82" i="49"/>
  <c r="H81" i="49"/>
  <c r="H80" i="49"/>
  <c r="H79" i="49"/>
  <c r="H78" i="49"/>
  <c r="H77" i="49"/>
  <c r="H76" i="49"/>
  <c r="H75" i="49"/>
  <c r="H74" i="49"/>
  <c r="H73" i="49"/>
  <c r="H72" i="49"/>
  <c r="H71" i="49"/>
  <c r="H70" i="49"/>
  <c r="H69" i="49"/>
  <c r="H68" i="49"/>
  <c r="H67" i="49"/>
  <c r="H66" i="49"/>
  <c r="H65" i="49"/>
  <c r="H64" i="49"/>
  <c r="H63" i="49"/>
  <c r="H62" i="49"/>
  <c r="H61" i="49"/>
  <c r="H60" i="49"/>
  <c r="H59" i="49"/>
  <c r="H58" i="49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H5" i="49"/>
  <c r="H97" i="48"/>
  <c r="H96" i="48"/>
  <c r="H95" i="48"/>
  <c r="H94" i="48"/>
  <c r="H93" i="48"/>
  <c r="H92" i="48"/>
  <c r="H91" i="48"/>
  <c r="H90" i="48"/>
  <c r="H89" i="48"/>
  <c r="H88" i="48"/>
  <c r="H87" i="48"/>
  <c r="H86" i="48"/>
  <c r="H85" i="48"/>
  <c r="H84" i="48"/>
  <c r="H83" i="48"/>
  <c r="H82" i="48"/>
  <c r="H81" i="48"/>
  <c r="H80" i="48"/>
  <c r="H79" i="48"/>
  <c r="H78" i="48"/>
  <c r="H77" i="48"/>
  <c r="H76" i="48"/>
  <c r="H75" i="48"/>
  <c r="H74" i="48"/>
  <c r="H73" i="48"/>
  <c r="H72" i="48"/>
  <c r="H71" i="48"/>
  <c r="H70" i="48"/>
  <c r="H69" i="48"/>
  <c r="H68" i="48"/>
  <c r="H67" i="48"/>
  <c r="H66" i="48"/>
  <c r="H65" i="48"/>
  <c r="H64" i="48"/>
  <c r="H63" i="48"/>
  <c r="H62" i="48"/>
  <c r="H61" i="48"/>
  <c r="H60" i="48"/>
  <c r="H59" i="48"/>
  <c r="H58" i="48"/>
  <c r="H57" i="48"/>
  <c r="H56" i="48"/>
  <c r="H55" i="48"/>
  <c r="H54" i="48"/>
  <c r="H53" i="48"/>
  <c r="H52" i="48"/>
  <c r="H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H6" i="48"/>
  <c r="H5" i="48"/>
  <c r="H97" i="45"/>
  <c r="H96" i="45"/>
  <c r="H95" i="45"/>
  <c r="H94" i="45"/>
  <c r="H93" i="45"/>
  <c r="H92" i="45"/>
  <c r="H91" i="45"/>
  <c r="H90" i="45"/>
  <c r="H89" i="45"/>
  <c r="H88" i="45"/>
  <c r="H87" i="45"/>
  <c r="H86" i="45"/>
  <c r="H85" i="45"/>
  <c r="H84" i="45"/>
  <c r="H83" i="45"/>
  <c r="H82" i="45"/>
  <c r="H8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H60" i="45"/>
  <c r="H59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6" i="45"/>
  <c r="H5" i="45"/>
  <c r="H97" i="44"/>
  <c r="H96" i="44"/>
  <c r="H95" i="44"/>
  <c r="H94" i="44"/>
  <c r="H93" i="44"/>
  <c r="H92" i="44"/>
  <c r="H91" i="44"/>
  <c r="H90" i="44"/>
  <c r="H89" i="44"/>
  <c r="H88" i="44"/>
  <c r="H87" i="44"/>
  <c r="H86" i="44"/>
  <c r="H85" i="44"/>
  <c r="H84" i="44"/>
  <c r="H83" i="44"/>
  <c r="H82" i="44"/>
  <c r="H81" i="44"/>
  <c r="H80" i="44"/>
  <c r="H79" i="44"/>
  <c r="H78" i="44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5" i="44"/>
  <c r="H97" i="43"/>
  <c r="H96" i="43"/>
  <c r="H95" i="43"/>
  <c r="H94" i="43"/>
  <c r="H93" i="43"/>
  <c r="H92" i="43"/>
  <c r="H91" i="43"/>
  <c r="H90" i="43"/>
  <c r="H89" i="43"/>
  <c r="H88" i="43"/>
  <c r="H87" i="43"/>
  <c r="H86" i="43"/>
  <c r="H85" i="43"/>
  <c r="H84" i="43"/>
  <c r="H83" i="43"/>
  <c r="H82" i="43"/>
  <c r="H81" i="43"/>
  <c r="H80" i="43"/>
  <c r="H79" i="43"/>
  <c r="H78" i="43"/>
  <c r="H77" i="43"/>
  <c r="H76" i="43"/>
  <c r="H75" i="43"/>
  <c r="H74" i="43"/>
  <c r="H73" i="43"/>
  <c r="H72" i="43"/>
  <c r="H71" i="43"/>
  <c r="H70" i="43"/>
  <c r="H69" i="43"/>
  <c r="H68" i="43"/>
  <c r="H67" i="43"/>
  <c r="H66" i="43"/>
  <c r="H65" i="43"/>
  <c r="H64" i="43"/>
  <c r="H63" i="43"/>
  <c r="H62" i="43"/>
  <c r="H61" i="43"/>
  <c r="H60" i="43"/>
  <c r="H59" i="43"/>
  <c r="H58" i="43"/>
  <c r="H57" i="43"/>
  <c r="H56" i="43"/>
  <c r="H55" i="43"/>
  <c r="H54" i="43"/>
  <c r="H53" i="43"/>
  <c r="H52" i="43"/>
  <c r="H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7" i="43"/>
  <c r="H6" i="43"/>
  <c r="H5" i="43"/>
  <c r="H97" i="42"/>
  <c r="H96" i="42"/>
  <c r="H95" i="42"/>
  <c r="H94" i="42"/>
  <c r="H93" i="42"/>
  <c r="H92" i="42"/>
  <c r="H91" i="42"/>
  <c r="H90" i="42"/>
  <c r="H89" i="42"/>
  <c r="H88" i="42"/>
  <c r="H87" i="42"/>
  <c r="H86" i="42"/>
  <c r="H85" i="42"/>
  <c r="H84" i="42"/>
  <c r="H83" i="42"/>
  <c r="H82" i="42"/>
  <c r="H81" i="42"/>
  <c r="H80" i="42"/>
  <c r="H79" i="42"/>
  <c r="H78" i="42"/>
  <c r="H77" i="42"/>
  <c r="H76" i="42"/>
  <c r="H75" i="42"/>
  <c r="H74" i="42"/>
  <c r="H73" i="42"/>
  <c r="H72" i="42"/>
  <c r="H71" i="42"/>
  <c r="H70" i="42"/>
  <c r="H69" i="42"/>
  <c r="H68" i="42"/>
  <c r="H67" i="42"/>
  <c r="H66" i="42"/>
  <c r="H65" i="42"/>
  <c r="H64" i="42"/>
  <c r="H63" i="42"/>
  <c r="H62" i="42"/>
  <c r="H61" i="42"/>
  <c r="H60" i="42"/>
  <c r="H59" i="42"/>
  <c r="H58" i="42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H56" i="41"/>
  <c r="H55" i="41"/>
  <c r="H54" i="41"/>
  <c r="H53" i="41"/>
  <c r="H52" i="41"/>
  <c r="H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7" i="41"/>
  <c r="H6" i="41"/>
  <c r="H5" i="41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H5" i="40"/>
  <c r="H97" i="39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70" i="39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H6" i="39"/>
  <c r="H5" i="39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H84" i="38"/>
  <c r="H83" i="38"/>
  <c r="H82" i="38"/>
  <c r="H81" i="38"/>
  <c r="H80" i="38"/>
  <c r="H79" i="38"/>
  <c r="H78" i="38"/>
  <c r="H77" i="38"/>
  <c r="H76" i="38"/>
  <c r="H75" i="38"/>
  <c r="H74" i="38"/>
  <c r="H73" i="38"/>
  <c r="H72" i="38"/>
  <c r="H71" i="38"/>
  <c r="H70" i="38"/>
  <c r="H69" i="38"/>
  <c r="H68" i="38"/>
  <c r="H67" i="38"/>
  <c r="H66" i="38"/>
  <c r="H65" i="38"/>
  <c r="H64" i="38"/>
  <c r="H63" i="38"/>
  <c r="H62" i="38"/>
  <c r="H61" i="38"/>
  <c r="H60" i="38"/>
  <c r="H59" i="38"/>
  <c r="H58" i="38"/>
  <c r="H57" i="38"/>
  <c r="H56" i="38"/>
  <c r="H55" i="38"/>
  <c r="H54" i="38"/>
  <c r="H53" i="38"/>
  <c r="H52" i="38"/>
  <c r="H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H96" i="35"/>
  <c r="H95" i="35"/>
  <c r="H94" i="35"/>
  <c r="H93" i="35"/>
  <c r="H92" i="35"/>
  <c r="H91" i="35"/>
  <c r="H90" i="35"/>
  <c r="H89" i="35"/>
  <c r="H88" i="35"/>
  <c r="H87" i="35"/>
  <c r="H97" i="35" s="1"/>
  <c r="B11" i="46" s="1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97" i="32"/>
  <c r="H75" i="32"/>
  <c r="H74" i="32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97" i="28"/>
  <c r="H96" i="28"/>
  <c r="H95" i="28"/>
  <c r="H94" i="28"/>
  <c r="H93" i="28"/>
  <c r="H92" i="28"/>
  <c r="H91" i="28"/>
  <c r="H90" i="28"/>
  <c r="H89" i="28"/>
  <c r="H88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B25" i="46"/>
  <c r="A25" i="46"/>
  <c r="B24" i="46"/>
  <c r="A24" i="46"/>
  <c r="B23" i="46"/>
  <c r="A23" i="46"/>
  <c r="B22" i="46"/>
  <c r="A22" i="46"/>
  <c r="B21" i="46"/>
  <c r="A21" i="46"/>
  <c r="B20" i="46"/>
  <c r="A20" i="46"/>
  <c r="B19" i="46"/>
  <c r="A19" i="46"/>
  <c r="B18" i="46"/>
  <c r="A18" i="46"/>
  <c r="B17" i="46"/>
  <c r="A17" i="46"/>
  <c r="B16" i="46"/>
  <c r="A16" i="46"/>
  <c r="B15" i="46"/>
  <c r="A15" i="46"/>
  <c r="B14" i="46"/>
  <c r="A14" i="46"/>
  <c r="B13" i="46"/>
  <c r="A13" i="46"/>
  <c r="B12" i="46"/>
  <c r="A12" i="46"/>
  <c r="A11" i="46"/>
  <c r="B10" i="46"/>
  <c r="A10" i="46"/>
  <c r="B9" i="46"/>
  <c r="A9" i="46"/>
  <c r="B8" i="46"/>
  <c r="A8" i="46"/>
  <c r="B7" i="46"/>
  <c r="A7" i="46"/>
  <c r="A6" i="46"/>
  <c r="B5" i="46"/>
  <c r="A5" i="46"/>
  <c r="B4" i="46"/>
  <c r="A4" i="46"/>
  <c r="B3" i="46"/>
  <c r="A3" i="46"/>
  <c r="B2" i="46"/>
  <c r="A2" i="46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H97" i="30" l="1"/>
  <c r="B6" i="46" s="1"/>
  <c r="H97" i="1"/>
</calcChain>
</file>

<file path=xl/sharedStrings.xml><?xml version="1.0" encoding="utf-8"?>
<sst xmlns="http://schemas.openxmlformats.org/spreadsheetml/2006/main" count="6059" uniqueCount="213">
  <si>
    <t>Наукова робота</t>
  </si>
  <si>
    <t>Публікації</t>
  </si>
  <si>
    <t>Публікація в наукометричній бази даних Scopus</t>
  </si>
  <si>
    <t>Q1</t>
  </si>
  <si>
    <t>Посилання на індексацію статті на сайті Scopus</t>
  </si>
  <si>
    <t>Q2</t>
  </si>
  <si>
    <t>Q3</t>
  </si>
  <si>
    <t>Q4</t>
  </si>
  <si>
    <t>Без квартиля, матеріалі конференції</t>
  </si>
  <si>
    <t>Стаття</t>
  </si>
  <si>
    <t>Посилання на індексацію статті на сайті Web of Science</t>
  </si>
  <si>
    <t>Тези</t>
  </si>
  <si>
    <t>Публікації у фахових виданнях України</t>
  </si>
  <si>
    <t>Публїкації у закордонних виданнях </t>
  </si>
  <si>
    <t>Публікації в інших виданнях</t>
  </si>
  <si>
    <t>Пїдготовка кадрів вищої кваліфікації</t>
  </si>
  <si>
    <t>Захист дисертації на здобуття наукового ступеня</t>
  </si>
  <si>
    <t>Доктор наук</t>
  </si>
  <si>
    <t>Посилання на дисертацію</t>
  </si>
  <si>
    <t>Кандидат наук / доктор філософії</t>
  </si>
  <si>
    <t>Член постійнодіючої спеціалізованої вченої ради</t>
  </si>
  <si>
    <t>Член разової спеціалізованої вченої ради</t>
  </si>
  <si>
    <t>Посилання на статтю в репозиторії або на сайті видання</t>
  </si>
  <si>
    <t>Монографії</t>
  </si>
  <si>
    <t>шт</t>
  </si>
  <si>
    <t>Одноосібна монографія в Україні</t>
  </si>
  <si>
    <t>Одноосібна монографія за кордоном іноземною мовою</t>
  </si>
  <si>
    <t>Розділ колективної монографії</t>
  </si>
  <si>
    <t>Посилання на метадані в репозиторії або на сайті видання</t>
  </si>
  <si>
    <t>Розділ колективної монографії, що індексується в наукометричній базі даних Scopus/WoS</t>
  </si>
  <si>
    <t>Посилання на сайт спецради</t>
  </si>
  <si>
    <t>Опонент по дисертації</t>
  </si>
  <si>
    <t>Наукові теми</t>
  </si>
  <si>
    <t xml:space="preserve">Керівник </t>
  </si>
  <si>
    <t xml:space="preserve">Відповідальний виконавець </t>
  </si>
  <si>
    <t>Госпдоговірна тематика, що фінансується фізичними (юридичними) особами</t>
  </si>
  <si>
    <t>Керівник</t>
  </si>
  <si>
    <t>Ініціативна тематика, зареєстрована в УКРІНТІ</t>
  </si>
  <si>
    <t>Виконавець</t>
  </si>
  <si>
    <t>Посилання на інформацію на сайті кафедри</t>
  </si>
  <si>
    <t>Державна бюджетна тематика (ДБІ), що фінансується МОН (НФД)</t>
  </si>
  <si>
    <t>Участь у авторському колективі ДБТ, поданої на фінансування МОН (НФД)</t>
  </si>
  <si>
    <t xml:space="preserve">Гранти </t>
  </si>
  <si>
    <t>Посилання на сайт університету (факультету)</t>
  </si>
  <si>
    <t>Грант Горизонт, Еразмус та інші міжнародні фонди, фінансування по яким надійшло на рахунок університету</t>
  </si>
  <si>
    <t>Індивідуальний дослідницький грант (грант на наукову мобільність)</t>
  </si>
  <si>
    <t>Посилання на сайт кафедри</t>
  </si>
  <si>
    <t>Підготовка заявки на грант, що був поданий</t>
  </si>
  <si>
    <t>Учасник колективу</t>
  </si>
  <si>
    <t>Одиниці виміру</t>
  </si>
  <si>
    <t>др.арк</t>
  </si>
  <si>
    <t>Інтелектуальна власність</t>
  </si>
  <si>
    <t>Отримання</t>
  </si>
  <si>
    <t>Подання заявки</t>
  </si>
  <si>
    <t>Патент на винахід, міжнародний патент (власник патентів Сумський національний аграрний університет)</t>
  </si>
  <si>
    <t>Патент на корисну модель (власник патентів Сумський національний аграрний університет)</t>
  </si>
  <si>
    <t>Авторське свідоцтво на твір</t>
  </si>
  <si>
    <t>В індивідуальному порядку</t>
  </si>
  <si>
    <t>Посилання на сайт</t>
  </si>
  <si>
    <t>Авторське свідоцтво (патент) на сорт рослин (власник патентів Сумський національний аграрний університет)</t>
  </si>
  <si>
    <t>Робота в редакційних колегіях / рецензування</t>
  </si>
  <si>
    <t>Журнал, що індексується в наукометричній базі даних Scopus/WoS</t>
  </si>
  <si>
    <t xml:space="preserve">Редактор </t>
  </si>
  <si>
    <t>Член редколегії</t>
  </si>
  <si>
    <t>Запрошений рецензент</t>
  </si>
  <si>
    <t>Посилання на інформацію на сайті журналу</t>
  </si>
  <si>
    <t>Посилання в Publons</t>
  </si>
  <si>
    <t>Фахове видання України, що входить до категорії Б</t>
  </si>
  <si>
    <t>Інші видання</t>
  </si>
  <si>
    <t xml:space="preserve">Рецензент монографії, підручника, навчального посібника </t>
  </si>
  <si>
    <t>Ліцензійна угода з бізнесом на використання об'єкту інтелектуальної влансості</t>
  </si>
  <si>
    <t>Керівництво науковою роботою</t>
  </si>
  <si>
    <t>Науковий консультант докторанта, що захистив дисертацію</t>
  </si>
  <si>
    <t>Науковий керівник аспіранта, що захистив дисертацію</t>
  </si>
  <si>
    <t>Членство в радах</t>
  </si>
  <si>
    <t xml:space="preserve">Керівник аспіранта (докторанта), що відрахований без захисту дисертації </t>
  </si>
  <si>
    <t>Отримання вченого звання</t>
  </si>
  <si>
    <t>Професора</t>
  </si>
  <si>
    <t>Доцента</t>
  </si>
  <si>
    <t>Посилання на сайті МОН</t>
  </si>
  <si>
    <t>Конференції</t>
  </si>
  <si>
    <t>Доповідь на конференції</t>
  </si>
  <si>
    <t>Міжнародній, що індексується в наукометричній базі даних Scopus/WoS</t>
  </si>
  <si>
    <t>Міжнародній за кордоном</t>
  </si>
  <si>
    <t>Міжнародній в Україні, всеукраїнській</t>
  </si>
  <si>
    <t>Університетській</t>
  </si>
  <si>
    <t>Член організаційного комітету конференції</t>
  </si>
  <si>
    <t>Індекс Гірша в Scopus/WoS</t>
  </si>
  <si>
    <t>10 і більше</t>
  </si>
  <si>
    <t>від 5 до 9</t>
  </si>
  <si>
    <t>від 2 до 4</t>
  </si>
  <si>
    <t>Індекс Гірша в Google</t>
  </si>
  <si>
    <t>15 і більше</t>
  </si>
  <si>
    <t>від 10 до 14</t>
  </si>
  <si>
    <t>Індекс Гірша (у відповідній графі ставиться 1)</t>
  </si>
  <si>
    <t>Підготовка переможця Конкурсу студентських наукових робіт</t>
  </si>
  <si>
    <t>Всеукраїнський конкурс МОН</t>
  </si>
  <si>
    <t>І місце</t>
  </si>
  <si>
    <t xml:space="preserve">ІІ місце </t>
  </si>
  <si>
    <t>ІІІ місце</t>
  </si>
  <si>
    <t xml:space="preserve">Учасник </t>
  </si>
  <si>
    <t>Інші конкурси</t>
  </si>
  <si>
    <t xml:space="preserve">Наукові публікації студентів </t>
  </si>
  <si>
    <t>Акт про впровадження, акт про випробування</t>
  </si>
  <si>
    <t>Публікації в інших виданнях, включаючи тези конференцій</t>
  </si>
  <si>
    <t>Інші види навантаження (за узгодженням з науково-дослідною частиною)</t>
  </si>
  <si>
    <t>ЗАГАЛЬНИЙ РЕЙТИНГОВИЙ ПОКАЗНИК ПРАЦІВНИКА</t>
  </si>
  <si>
    <t xml:space="preserve">Порушення академічної доброчесності </t>
  </si>
  <si>
    <t>Ваговий коефіцієнт</t>
  </si>
  <si>
    <t xml:space="preserve">Сума балів </t>
  </si>
  <si>
    <t>Кількість</t>
  </si>
  <si>
    <t>Докази (посилання)</t>
  </si>
  <si>
    <t xml:space="preserve">Пояснення </t>
  </si>
  <si>
    <t>Тип</t>
  </si>
  <si>
    <t xml:space="preserve">ПРІЗВИЩЕ, ім’я, по-батькові </t>
  </si>
  <si>
    <t>ставка: 1.5, ...1,0...0,5</t>
  </si>
  <si>
    <t>Science Citation Index Expanded (SCIE) та Social Sciences Citation Index (SSCI)</t>
  </si>
  <si>
    <t>Q1-2</t>
  </si>
  <si>
    <t>Q3-4</t>
  </si>
  <si>
    <t xml:space="preserve">Публікация в наукометричній бази даних Web of Science Core Collection </t>
  </si>
  <si>
    <t>Посилання на індексацію на сайт і Web of Science Core Collection</t>
  </si>
  <si>
    <t>од.</t>
  </si>
  <si>
    <t>Emerging Sources Citation Index (ESCI) та інші індекси Web of Science Core Collection</t>
  </si>
  <si>
    <t xml:space="preserve">Розміщено публікацій у репозиторю СНАУ </t>
  </si>
  <si>
    <t>0-3</t>
  </si>
  <si>
    <t>3 до 7</t>
  </si>
  <si>
    <t>7 та більше</t>
  </si>
  <si>
    <t>НПП</t>
  </si>
  <si>
    <t>рейтинг</t>
  </si>
  <si>
    <t>Підпис НПП</t>
  </si>
  <si>
    <t>Завідувач кафедри</t>
  </si>
  <si>
    <t xml:space="preserve">
</t>
  </si>
  <si>
    <t>Бутенко С.О.</t>
  </si>
  <si>
    <t>ставка: 0,75</t>
  </si>
  <si>
    <t>http://www.jeeng.net/pdf-151780-77097?filename=Influence%20of%20Growth.pdf</t>
  </si>
  <si>
    <t>http://www.tnv-agro.ksauniv.ks.ua/archives/124_2022/2.pdf</t>
  </si>
  <si>
    <t>https://monographs.rsglobal.pl/index.php/rsgl/catalog/book/54</t>
  </si>
  <si>
    <t>НДР №0050422 FS від 18.04.22.р. тов Bayer</t>
  </si>
  <si>
    <t>https://agrt.emu.ee/pdf/2021_2_jia.pdf</t>
  </si>
  <si>
    <t>Бутенко С. О. Якість насіння гірчиц і білої при застосуванні регуляторів росту рослин в умовах лівобережного лісостепу україни // Матеріали міжнародної науково-практичної конференції «Гончарівські читання», 2022. – C. 62.</t>
  </si>
  <si>
    <t>Горбась С.М.</t>
  </si>
  <si>
    <t>ставка: 0,5</t>
  </si>
  <si>
    <t>https://agro.snau.edu.ua/wp-content/uploads/2021/01/0119U103472.pdf</t>
  </si>
  <si>
    <t>https://sci-conf.com.ua/wp-content/uploads/2022/05/MODERN-SCIENTIFIC-RESEARCH-ACHIEVEMENTS-INNOVATIONS...-22-24.05.22.pdf,  https://sci-conf.com.ua/ii-mizhnarodna-naukovo-praktichna-konferentsiya-scientific-research-in-the-modern-world-7-9-12-2022-toronto-kanada-arhiv/, https://eu-conf.com/ua/events/science-trends-and-development-methods/</t>
  </si>
  <si>
    <t>Кременецька Є.О.</t>
  </si>
  <si>
    <t>ставка: 1,0</t>
  </si>
  <si>
    <t xml:space="preserve">https://doi.org/10.3390/su14148448 </t>
  </si>
  <si>
    <t>1)https://doi.org/10.32845/agrobio.2021.3.10 ; 2) https://doi.org/10.32845/agrobio.2021.4.14; 3) https://doi.org/10.32845/agrobio.2021.4.6</t>
  </si>
  <si>
    <t>DOI https://doi.org/10.30525/978-9934-26-184-8-8</t>
  </si>
  <si>
    <t>DOI: 10.31435/rsglobal/048</t>
  </si>
  <si>
    <t>https://agro.snau.edu.ua/kafedri/kafedra-sadovo-parkovogo-ta-lisovogo-gospodarstva/sklad-kafedri/kremenecka-yevgeniya-oleksi%d1%97vna/</t>
  </si>
  <si>
    <t>розміщено 8 публікацій</t>
  </si>
  <si>
    <t>Череповський М.В., Погуляй К.О.</t>
  </si>
  <si>
    <t>Мусієнко Сергій Іванович</t>
  </si>
  <si>
    <t>ставка 0,5</t>
  </si>
  <si>
    <t>DOI: https://doi.org/10.2478/foecol-2022-0016 DOI: https://doi.org/10.2478/ffp-2022-0014 DOI: 10.17707/AgricultForest.68.3.10 https://doi.org/10.17221/144/2022-JFS</t>
  </si>
  <si>
    <t>https://science.btsau.edu.ua/node/429</t>
  </si>
  <si>
    <t>http://www.ksau.kherson.ua/konferenc.html</t>
  </si>
  <si>
    <t>Осьмачко Олена Миколаївна</t>
  </si>
  <si>
    <t>https://agro.snau.edu.ua/kafedri/kafedra-zaxistu-roslin-im-docenta-mishnova-a-k/naukova-robota/</t>
  </si>
  <si>
    <t>https://sci-conf.com.ua/wp-content/uploads/2022/12/MODERN-RESEARCH-IN-WORLD-SCIENCE-28-30.11.2022.pdf</t>
  </si>
  <si>
    <t>http://repo.snau.edu.ua/</t>
  </si>
  <si>
    <t xml:space="preserve">Токмань Володимир Сергійович
</t>
  </si>
  <si>
    <t>Ставки 1.0</t>
  </si>
  <si>
    <t xml:space="preserve">https://monographs.rsglobal.pl/index.php/rsgl/catalog/book/54 </t>
  </si>
  <si>
    <t>https://agro.snau.edu.ua/konkurs-naukovix-robit_spg/16288-2/</t>
  </si>
  <si>
    <t>http://repo.snau.edu.ua/handle/123456789/10054</t>
  </si>
  <si>
    <t>https://ur.snau.edu.ua/wp-content/uploads/2022/06/%D0%A2%D0%B5%D0%B7%D0%B8_04_2022.pdf</t>
  </si>
  <si>
    <t>http://repo.snau.edu.ua/handle/123456789/10054 http://repo.snau.edu.ua/ https://monographs.rsglobal.pl/index.php/rsgl/catalog/book/54 https://ur.snau.edu.ua/wp-content/uploads/2022/06/%D0%A2%D0%B5%D0%B7%D0%B8_04_2022.pdf</t>
  </si>
  <si>
    <t>https://ur.snau.edu.ua/wp-content/uploads/2022/06/%D0%A2%D0%B5%D0%B7%D0%B8_04_2022.pdf  http://repo.snau.edu.ua/</t>
  </si>
  <si>
    <t>https://repo.snau.edu.ua/simple-search?query=%D0%9C%D0%B5%D0%BB%D1%8C%D0%BD%D0%B8%D0%BA+%D0%A2.%D0%86.&amp;sort_by=score&amp;order=desc&amp;rpp=10&amp;etal=0&amp;start=20</t>
  </si>
  <si>
    <t>https://repo.snau.edu.ua/simple-search?query=%D0%9C%D0%B5%D0%BB%D1%8C%D0%BD%D0%B8%D0%BA+%D0%90.%D0%92.</t>
  </si>
  <si>
    <t>https://agro.snau.edu.ua/wp-content/uploads/2022/05/23_D%D0%B5cor-sunflower-1.pdf</t>
  </si>
  <si>
    <t>ставка: 1,5</t>
  </si>
  <si>
    <t>https://library.snau.edu.ua/elektronnij-katalog/</t>
  </si>
  <si>
    <t>https://agro.snau.edu.ua/wp-content/uploads/2021/01/0120U100886.pdf</t>
  </si>
  <si>
    <t>https://konkurs.mnau.edu.ua/files/result-2022/nakaz-798.pdf</t>
  </si>
  <si>
    <t>Троцька С.С.</t>
  </si>
  <si>
    <t>Товстуха О.В.</t>
  </si>
  <si>
    <t>КАФЕДРА садово-паркового та лісового господарства</t>
  </si>
  <si>
    <t>ставок: 9,4</t>
  </si>
  <si>
    <t xml:space="preserve">Шерстюк Марина Юріївна
</t>
  </si>
  <si>
    <t>ставка: 0,4</t>
  </si>
  <si>
    <t xml:space="preserve">file:///C:/Users/Юрий/Downloads/25489-Article%20Text-96771-1-10-20210330.pdf </t>
  </si>
  <si>
    <t>https://agro.snau.edu.ua/kafedri/kafedra-ekologiї-ta-botaniki/naukova-robota/</t>
  </si>
  <si>
    <t>https://nupp.edu.ua/uploads/files/0/events/conf/2022/3mnpk/zbirnik_ede_2022.pdf  https://agro.snau.edu.ua/wp-content/uploads/2022/06/Популяційна-екологія-рослин-Симпозіум-2022_23_06_22.pdf</t>
  </si>
  <si>
    <t>https://agro.snau.edu.ua/wp-content/uploads/2022/06/Організаційний-комітет.pdf</t>
  </si>
  <si>
    <t>http://eprints.zu.edu.ua/34096/1/Шевчук%20Лариса%2008.06-1-6.pdf</t>
  </si>
  <si>
    <t>Член регіональної комісії із ведення списків видів, що підлягають особливій охороні в Сумській області</t>
  </si>
  <si>
    <t>https://repo.snau.edu.ua:8080/xmlui/handle/123456789/10010, https://nmc-vfpo.com/wp-content/uploads/2022/12/tezy-malynka-15-11-2022_compressed.pdf</t>
  </si>
  <si>
    <t xml:space="preserve">Мельник Андрій Васильович </t>
  </si>
  <si>
    <t>ставка:1,0</t>
  </si>
  <si>
    <t>https://doi.org/10.12911/22998993/151780  DOI: http://dx.doi.org/10.30848/PJB2022-6(32)</t>
  </si>
  <si>
    <t>https://agrolifejournal.usamv.ro/index.php/scientific-papers/663-ecological-elasticity-of-soybean-varieties-performance-according-to-climatic-factors-in-ukraine-663</t>
  </si>
  <si>
    <t xml:space="preserve">СНАУ,
НУБІП
</t>
  </si>
  <si>
    <t xml:space="preserve">СНАУ
</t>
  </si>
  <si>
    <t>Яценко В.О. (канд. СНАУ)</t>
  </si>
  <si>
    <t>№0050422FS від 18.04.2022 р.</t>
  </si>
  <si>
    <t>НУБІП м. Київ,  "Розробка концепції законодавства про право
інтелектуальної власності щодо забезпечення біологічної та
харчової безпеки"</t>
  </si>
  <si>
    <t>«Вісник Сумського національного аграрного університету (Серія «Агрономія і біологія»), Фахового наукового журналу Інституту зрошувального землеробства (Секція садово-паркове та лісове господарство), «Віснику Миколаївського національного аграрного університету (Серія «Агрономія і біологія»).</t>
  </si>
  <si>
    <t>0понуввання 1 монграфії (Присяжнюк О.І.)</t>
  </si>
  <si>
    <t>https://youtu.be/rRgvm9VDulk?t=28371</t>
  </si>
  <si>
    <t>https://bit.ly/3CAB6QI, https://nmc-vfpo.com/wp-content/uploads/2022/12/tezy-malynka-15-11-2022_compressed.pdf</t>
  </si>
  <si>
    <t>https://scholar.google.com.ua/citations?user=X3CYalgAAAAJ&amp;hl=uk</t>
  </si>
  <si>
    <t>СНАУ-2022 (5), ХНАУ - 2021 (1)</t>
  </si>
  <si>
    <t xml:space="preserve">У кожного аспіранта, що пройшли фахавий семінар  по два Акти впровадження (Цзя ПейПей, Бутенко Сергій), https://agro.snau.edu.ua/wp-content/uploads/2021/01/I%D0%BD%D1%88i_%D0%9D%D0%94%D0%A0_%D0%BA%D0%B0%D1%84%D0%B5%D0%B4%D1%80%D0%B8-1-9.pdf 
</t>
  </si>
  <si>
    <t>№0050422FS від 18.04.2022 р.https://agro.snau.edu.ua/wp-content/uploads/2021/01/I%D0%BD%D1%88i_%D0%9D%D0%94%D0%A0_%D0%BA%D0%B0%D1%84%D0%B5%D0%B4%D1%80%D0%B8-1-9.pdf</t>
  </si>
  <si>
    <t xml:space="preserve">https://agro.snau.edu.ua/wp-content/uploads/2021/01/I%D0%BD%D1%88i_%D0%9D%D0%94%D0%A0_%D0%BA%D0%B0%D1%84%D0%B5%D0%B4%D1%80%D0%B8-1-9.pdf№0117U006535
№0117U006536 
№0121U113642 </t>
  </si>
  <si>
    <r>
      <rPr>
        <sz val="11"/>
        <color rgb="FF000000"/>
        <rFont val="Times New Roman"/>
        <family val="1"/>
        <charset val="204"/>
      </rPr>
      <t>1-Заступник голови</t>
    </r>
    <r>
      <rPr>
        <sz val="11"/>
        <color indexed="8"/>
        <rFont val="Times New Roman"/>
        <family val="1"/>
        <charset val="204"/>
      </rPr>
      <t xml:space="preserve"> комісії МОН для оцінювання ефективності діяльності ВНЗ в частині наукової роботи
2-Робота в експертій раді з атестації наукових кадрів;
3-Науково-кординаційна рада СНАУ </t>
    </r>
  </si>
  <si>
    <t>https://www.scopus.com/authid/detail.uri?authorId=6701790586</t>
  </si>
  <si>
    <t>https://www.scopus.com/authid/detail.uri?authorId=57218873419</t>
  </si>
  <si>
    <t>Мельник Т.І.</t>
  </si>
  <si>
    <t>_Тетяна 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</si>
</sst>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2"/>
      <color theme="1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nonymous Pro"/>
      <family val="3"/>
      <charset val="204"/>
    </font>
    <font>
      <sz val="12"/>
      <color theme="1"/>
      <name val="Anonymous Pro"/>
      <family val="3"/>
      <charset val="204"/>
    </font>
    <font>
      <b/>
      <sz val="12"/>
      <color rgb="FF000000"/>
      <name val="Anonymous Pro"/>
      <family val="3"/>
      <charset val="204"/>
    </font>
    <font>
      <sz val="12"/>
      <color rgb="FF000000"/>
      <name val="Anonymous Pro"/>
      <family val="3"/>
      <charset val="204"/>
    </font>
    <font>
      <b/>
      <sz val="14"/>
      <color theme="1"/>
      <name val="Anonymous Pro"/>
      <family val="3"/>
      <charset val="204"/>
    </font>
    <font>
      <b/>
      <sz val="15"/>
      <color theme="0" tint="-4.9989318521683403E-2"/>
      <name val="Anonymous Pro"/>
      <family val="3"/>
      <charset val="204"/>
    </font>
    <font>
      <b/>
      <sz val="12"/>
      <color theme="1"/>
      <name val="Anonymous Pro"/>
      <family val="3"/>
      <charset val="204"/>
    </font>
    <font>
      <sz val="12"/>
      <color theme="1"/>
      <name val="Calibri Light"/>
      <family val="2"/>
      <scheme val="major"/>
    </font>
    <font>
      <b/>
      <i/>
      <sz val="12"/>
      <color theme="1"/>
      <name val="Anonymous Pro"/>
      <family val="3"/>
      <charset val="204"/>
    </font>
    <font>
      <b/>
      <i/>
      <sz val="10"/>
      <color theme="1"/>
      <name val="Anonymous Pro"/>
      <family val="3"/>
      <charset val="204"/>
    </font>
    <font>
      <sz val="10"/>
      <color rgb="FF000000"/>
      <name val="Anonymous Pro"/>
      <family val="3"/>
      <charset val="204"/>
    </font>
    <font>
      <b/>
      <sz val="10"/>
      <color theme="1"/>
      <name val="Anonymous Pro"/>
      <family val="3"/>
      <charset val="204"/>
    </font>
    <font>
      <u/>
      <sz val="12"/>
      <color theme="10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Calibri Light"/>
      <family val="2"/>
    </font>
    <font>
      <sz val="12"/>
      <color indexed="63"/>
      <name val="Arial"/>
      <family val="2"/>
      <charset val="204"/>
    </font>
    <font>
      <sz val="12"/>
      <color indexed="8"/>
      <name val="Calibri Light"/>
      <family val="2"/>
    </font>
    <font>
      <i/>
      <sz val="12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2"/>
      <color indexed="63"/>
      <name val="Arial"/>
      <family val="2"/>
      <charset val="204"/>
    </font>
    <font>
      <sz val="11"/>
      <color rgb="FF000000"/>
      <name val="Bodoni MT"/>
      <family val="1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2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wrapText="1"/>
    </xf>
    <xf numFmtId="0" fontId="12" fillId="13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12" fillId="1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wrapText="1"/>
    </xf>
    <xf numFmtId="16" fontId="5" fillId="6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5" fillId="1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14" fillId="13" borderId="1" xfId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4" fillId="0" borderId="1" xfId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14" fillId="0" borderId="0" xfId="1" applyAlignment="1" applyProtection="1">
      <alignment wrapText="1"/>
      <protection locked="0"/>
    </xf>
    <xf numFmtId="0" fontId="14" fillId="0" borderId="1" xfId="1" applyBorder="1" applyAlignment="1" applyProtection="1">
      <alignment horizontal="center" vertical="center"/>
      <protection locked="0"/>
    </xf>
    <xf numFmtId="0" fontId="14" fillId="0" borderId="0" xfId="1" applyAlignment="1" applyProtection="1">
      <alignment vertical="center" wrapText="1"/>
      <protection locked="0"/>
    </xf>
    <xf numFmtId="0" fontId="14" fillId="6" borderId="1" xfId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</xf>
    <xf numFmtId="0" fontId="1" fillId="15" borderId="0" xfId="0" applyFont="1" applyFill="1" applyAlignment="1" applyProtection="1">
      <alignment wrapText="1"/>
    </xf>
    <xf numFmtId="0" fontId="14" fillId="15" borderId="1" xfId="1" applyFill="1" applyBorder="1" applyAlignment="1" applyProtection="1">
      <alignment horizontal="center" vertical="center" wrapText="1"/>
      <protection locked="0"/>
    </xf>
    <xf numFmtId="16" fontId="5" fillId="1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27" borderId="0" xfId="0" applyFill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23" fillId="0" borderId="0" xfId="0" applyFont="1" applyAlignment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 wrapText="1"/>
    </xf>
    <xf numFmtId="0" fontId="25" fillId="18" borderId="1" xfId="0" applyFont="1" applyFill="1" applyBorder="1" applyAlignment="1" applyProtection="1">
      <alignment horizontal="center" vertical="center" wrapText="1"/>
      <protection locked="0"/>
    </xf>
    <xf numFmtId="0" fontId="26" fillId="18" borderId="1" xfId="1" applyFont="1" applyFill="1" applyBorder="1" applyAlignment="1" applyProtection="1">
      <alignment horizontal="center" vertical="center" wrapText="1"/>
      <protection locked="0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Alignment="1" applyProtection="1">
      <alignment horizontal="left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wrapText="1"/>
    </xf>
    <xf numFmtId="0" fontId="26" fillId="0" borderId="0" xfId="1" applyFont="1" applyAlignment="1">
      <alignment wrapText="1"/>
    </xf>
    <xf numFmtId="0" fontId="25" fillId="21" borderId="1" xfId="0" applyFont="1" applyFill="1" applyBorder="1" applyAlignment="1">
      <alignment horizontal="center" vertical="center" wrapText="1"/>
    </xf>
    <xf numFmtId="0" fontId="25" fillId="21" borderId="0" xfId="0" applyFont="1" applyFill="1" applyAlignment="1">
      <alignment wrapText="1"/>
    </xf>
    <xf numFmtId="16" fontId="25" fillId="21" borderId="1" xfId="0" applyNumberFormat="1" applyFont="1" applyFill="1" applyBorder="1" applyAlignment="1">
      <alignment horizontal="center" vertical="center" wrapText="1"/>
    </xf>
    <xf numFmtId="0" fontId="25" fillId="21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0" fillId="16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13" borderId="1" xfId="0" applyFont="1" applyFill="1" applyBorder="1" applyAlignment="1" applyProtection="1">
      <alignment horizontal="center" vertical="center" wrapText="1"/>
      <protection locked="0"/>
    </xf>
    <xf numFmtId="0" fontId="33" fillId="13" borderId="1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>
      <alignment horizontal="center" vertical="center" wrapText="1"/>
    </xf>
    <xf numFmtId="0" fontId="36" fillId="13" borderId="1" xfId="1" applyFont="1" applyFill="1" applyBorder="1" applyAlignment="1" applyProtection="1">
      <alignment horizontal="center" vertical="center" wrapText="1"/>
      <protection locked="0"/>
    </xf>
    <xf numFmtId="0" fontId="33" fillId="13" borderId="1" xfId="0" applyFont="1" applyFill="1" applyBorder="1" applyAlignment="1" applyProtection="1">
      <alignment horizontal="center" vertical="center" wrapText="1"/>
    </xf>
    <xf numFmtId="0" fontId="34" fillId="14" borderId="1" xfId="0" applyFont="1" applyFill="1" applyBorder="1" applyAlignment="1" applyProtection="1">
      <alignment horizontal="center" vertical="center" wrapText="1"/>
    </xf>
    <xf numFmtId="0" fontId="33" fillId="14" borderId="1" xfId="0" applyFont="1" applyFill="1" applyBorder="1" applyAlignment="1" applyProtection="1">
      <alignment horizontal="center" vertical="center" wrapText="1"/>
      <protection locked="0"/>
    </xf>
    <xf numFmtId="0" fontId="33" fillId="14" borderId="1" xfId="0" applyFont="1" applyFill="1" applyBorder="1" applyAlignment="1">
      <alignment horizontal="center" vertical="center" wrapText="1"/>
    </xf>
    <xf numFmtId="0" fontId="33" fillId="14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 applyProtection="1">
      <alignment horizontal="center" vertical="center" wrapText="1"/>
    </xf>
    <xf numFmtId="0" fontId="33" fillId="14" borderId="1" xfId="0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locked="0"/>
    </xf>
    <xf numFmtId="0" fontId="16" fillId="1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0" xfId="0" applyFont="1"/>
    <xf numFmtId="0" fontId="33" fillId="0" borderId="1" xfId="0" applyFont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 wrapText="1"/>
    </xf>
    <xf numFmtId="0" fontId="33" fillId="6" borderId="1" xfId="0" applyFont="1" applyFill="1" applyBorder="1" applyAlignment="1" applyProtection="1">
      <alignment horizontal="center" vertical="center"/>
      <protection locked="0"/>
    </xf>
    <xf numFmtId="16" fontId="16" fillId="6" borderId="1" xfId="0" applyNumberFormat="1" applyFont="1" applyFill="1" applyBorder="1" applyAlignment="1" applyProtection="1">
      <alignment horizontal="center" vertical="center" wrapText="1"/>
    </xf>
    <xf numFmtId="0" fontId="34" fillId="12" borderId="1" xfId="0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3" fillId="0" borderId="0" xfId="0" applyFont="1" applyProtection="1">
      <protection locked="0"/>
    </xf>
    <xf numFmtId="0" fontId="33" fillId="0" borderId="0" xfId="0" applyFont="1"/>
    <xf numFmtId="0" fontId="36" fillId="0" borderId="1" xfId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</xf>
    <xf numFmtId="0" fontId="33" fillId="0" borderId="0" xfId="0" applyFont="1" applyProtection="1"/>
    <xf numFmtId="0" fontId="39" fillId="0" borderId="0" xfId="0" applyFont="1" applyProtection="1"/>
    <xf numFmtId="0" fontId="39" fillId="0" borderId="0" xfId="0" applyFont="1"/>
    <xf numFmtId="0" fontId="40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13" borderId="1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/>
    </xf>
    <xf numFmtId="16" fontId="16" fillId="6" borderId="1" xfId="0" applyNumberFormat="1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Protection="1">
      <protection locked="0"/>
    </xf>
    <xf numFmtId="0" fontId="40" fillId="0" borderId="0" xfId="0" applyFont="1"/>
    <xf numFmtId="0" fontId="44" fillId="3" borderId="1" xfId="0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 wrapText="1"/>
    </xf>
    <xf numFmtId="0" fontId="33" fillId="6" borderId="0" xfId="0" applyFont="1" applyFill="1" applyAlignment="1" applyProtection="1">
      <alignment wrapText="1"/>
    </xf>
    <xf numFmtId="0" fontId="37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wrapText="1"/>
      <protection locked="0"/>
    </xf>
    <xf numFmtId="0" fontId="33" fillId="0" borderId="0" xfId="0" applyFont="1" applyAlignment="1" applyProtection="1">
      <alignment wrapText="1"/>
    </xf>
    <xf numFmtId="0" fontId="33" fillId="6" borderId="0" xfId="0" applyFont="1" applyFill="1" applyAlignment="1">
      <alignment wrapText="1"/>
    </xf>
    <xf numFmtId="0" fontId="37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5" xfId="0" applyFont="1" applyBorder="1" applyAlignment="1" applyProtection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40" fillId="13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  <protection locked="0"/>
    </xf>
    <xf numFmtId="0" fontId="33" fillId="0" borderId="4" xfId="0" applyFont="1" applyBorder="1" applyAlignment="1">
      <alignment horizontal="center" vertical="center" wrapText="1"/>
    </xf>
    <xf numFmtId="0" fontId="33" fillId="0" borderId="1" xfId="0" applyFont="1" applyBorder="1"/>
    <xf numFmtId="0" fontId="39" fillId="0" borderId="1" xfId="0" applyFont="1" applyBorder="1"/>
    <xf numFmtId="0" fontId="14" fillId="19" borderId="1" xfId="1" applyFill="1" applyBorder="1" applyAlignment="1">
      <alignment horizontal="center" vertical="center" wrapText="1"/>
    </xf>
    <xf numFmtId="0" fontId="33" fillId="0" borderId="7" xfId="0" applyFont="1" applyBorder="1" applyAlignment="1" applyProtection="1">
      <alignment horizontal="center"/>
      <protection locked="0"/>
    </xf>
    <xf numFmtId="0" fontId="34" fillId="13" borderId="2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34" fillId="13" borderId="4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/>
    </xf>
    <xf numFmtId="0" fontId="33" fillId="11" borderId="4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34" fillId="10" borderId="2" xfId="0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 vertical="center"/>
    </xf>
    <xf numFmtId="0" fontId="33" fillId="10" borderId="4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34" fillId="8" borderId="2" xfId="0" applyFont="1" applyFill="1" applyBorder="1" applyAlignment="1" applyProtection="1">
      <alignment horizontal="center" vertical="center" wrapText="1"/>
    </xf>
    <xf numFmtId="0" fontId="33" fillId="8" borderId="3" xfId="0" applyFont="1" applyFill="1" applyBorder="1" applyAlignment="1" applyProtection="1">
      <alignment horizontal="center" vertical="center"/>
    </xf>
    <xf numFmtId="0" fontId="33" fillId="8" borderId="4" xfId="0" applyFont="1" applyFill="1" applyBorder="1" applyAlignment="1" applyProtection="1">
      <alignment horizontal="center" vertical="center"/>
    </xf>
    <xf numFmtId="0" fontId="34" fillId="4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center" vertical="center" wrapText="1"/>
    </xf>
    <xf numFmtId="0" fontId="34" fillId="13" borderId="2" xfId="0" applyFont="1" applyFill="1" applyBorder="1" applyAlignment="1" applyProtection="1">
      <alignment horizontal="center" vertical="center" wrapText="1"/>
    </xf>
    <xf numFmtId="0" fontId="34" fillId="13" borderId="3" xfId="0" applyFont="1" applyFill="1" applyBorder="1" applyAlignment="1" applyProtection="1">
      <alignment horizontal="center" vertical="center" wrapText="1"/>
    </xf>
    <xf numFmtId="0" fontId="34" fillId="13" borderId="4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33" fillId="5" borderId="3" xfId="0" applyFont="1" applyFill="1" applyBorder="1" applyAlignment="1" applyProtection="1">
      <alignment horizontal="center" vertical="center" wrapText="1"/>
    </xf>
    <xf numFmtId="0" fontId="33" fillId="5" borderId="4" xfId="0" applyFont="1" applyFill="1" applyBorder="1" applyAlignment="1" applyProtection="1">
      <alignment horizontal="center" vertical="center" wrapText="1"/>
    </xf>
    <xf numFmtId="0" fontId="34" fillId="7" borderId="2" xfId="0" applyFont="1" applyFill="1" applyBorder="1" applyAlignment="1" applyProtection="1">
      <alignment horizontal="center" vertical="center" wrapText="1"/>
    </xf>
    <xf numFmtId="0" fontId="33" fillId="7" borderId="3" xfId="0" applyFont="1" applyFill="1" applyBorder="1" applyAlignment="1" applyProtection="1">
      <alignment horizontal="center" vertical="center" wrapText="1"/>
    </xf>
    <xf numFmtId="0" fontId="33" fillId="7" borderId="4" xfId="0" applyFont="1" applyFill="1" applyBorder="1" applyAlignment="1" applyProtection="1">
      <alignment horizontal="center" vertical="center" wrapText="1"/>
    </xf>
    <xf numFmtId="0" fontId="34" fillId="6" borderId="2" xfId="0" applyFont="1" applyFill="1" applyBorder="1" applyAlignment="1" applyProtection="1">
      <alignment horizontal="center" vertical="center" wrapText="1"/>
    </xf>
    <xf numFmtId="0" fontId="33" fillId="6" borderId="3" xfId="0" applyFont="1" applyFill="1" applyBorder="1" applyAlignment="1" applyProtection="1">
      <alignment horizontal="center" vertical="center" wrapText="1"/>
    </xf>
    <xf numFmtId="0" fontId="33" fillId="6" borderId="4" xfId="0" applyFont="1" applyFill="1" applyBorder="1" applyAlignment="1" applyProtection="1">
      <alignment horizontal="center" vertical="center" wrapText="1"/>
    </xf>
    <xf numFmtId="0" fontId="34" fillId="11" borderId="2" xfId="0" applyFont="1" applyFill="1" applyBorder="1" applyAlignment="1" applyProtection="1">
      <alignment horizontal="center" vertical="center" wrapText="1"/>
    </xf>
    <xf numFmtId="0" fontId="33" fillId="11" borderId="3" xfId="0" applyFont="1" applyFill="1" applyBorder="1" applyAlignment="1" applyProtection="1">
      <alignment horizontal="center" vertical="center"/>
    </xf>
    <xf numFmtId="0" fontId="33" fillId="11" borderId="4" xfId="0" applyFont="1" applyFill="1" applyBorder="1" applyAlignment="1" applyProtection="1">
      <alignment horizontal="center" vertical="center"/>
    </xf>
    <xf numFmtId="0" fontId="34" fillId="9" borderId="2" xfId="0" applyFont="1" applyFill="1" applyBorder="1" applyAlignment="1" applyProtection="1">
      <alignment horizontal="center" vertical="center" wrapText="1"/>
    </xf>
    <xf numFmtId="0" fontId="33" fillId="9" borderId="3" xfId="0" applyFont="1" applyFill="1" applyBorder="1" applyAlignment="1" applyProtection="1">
      <alignment horizontal="center" vertical="center"/>
    </xf>
    <xf numFmtId="0" fontId="33" fillId="9" borderId="4" xfId="0" applyFont="1" applyFill="1" applyBorder="1" applyAlignment="1" applyProtection="1">
      <alignment horizontal="center" vertical="center"/>
    </xf>
    <xf numFmtId="0" fontId="34" fillId="10" borderId="2" xfId="0" applyFont="1" applyFill="1" applyBorder="1" applyAlignment="1" applyProtection="1">
      <alignment horizontal="center" vertical="center" wrapText="1"/>
    </xf>
    <xf numFmtId="0" fontId="33" fillId="10" borderId="3" xfId="0" applyFont="1" applyFill="1" applyBorder="1" applyAlignment="1" applyProtection="1">
      <alignment horizontal="center" vertical="center"/>
    </xf>
    <xf numFmtId="0" fontId="33" fillId="10" borderId="4" xfId="0" applyFont="1" applyFill="1" applyBorder="1" applyAlignment="1" applyProtection="1">
      <alignment horizontal="center" vertical="center"/>
    </xf>
    <xf numFmtId="0" fontId="33" fillId="5" borderId="3" xfId="0" applyFont="1" applyFill="1" applyBorder="1" applyAlignment="1" applyProtection="1">
      <alignment horizontal="center" vertical="center"/>
    </xf>
    <xf numFmtId="0" fontId="33" fillId="5" borderId="4" xfId="0" applyFont="1" applyFill="1" applyBorder="1" applyAlignment="1" applyProtection="1">
      <alignment horizontal="center" vertical="center"/>
    </xf>
    <xf numFmtId="0" fontId="37" fillId="6" borderId="2" xfId="0" applyFont="1" applyFill="1" applyBorder="1" applyAlignment="1" applyProtection="1">
      <alignment horizontal="center" vertical="center" wrapText="1"/>
    </xf>
    <xf numFmtId="0" fontId="34" fillId="4" borderId="2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4" xfId="0" applyFont="1" applyFill="1" applyBorder="1" applyAlignment="1" applyProtection="1">
      <alignment horizontal="center" vertical="center"/>
    </xf>
    <xf numFmtId="0" fontId="33" fillId="7" borderId="3" xfId="0" applyFont="1" applyFill="1" applyBorder="1" applyAlignment="1" applyProtection="1">
      <alignment horizontal="center" vertical="center"/>
    </xf>
    <xf numFmtId="0" fontId="33" fillId="7" borderId="4" xfId="0" applyFont="1" applyFill="1" applyBorder="1" applyAlignment="1" applyProtection="1">
      <alignment horizontal="center" vertical="center"/>
    </xf>
    <xf numFmtId="0" fontId="25" fillId="25" borderId="2" xfId="0" applyFont="1" applyFill="1" applyBorder="1" applyAlignment="1">
      <alignment horizontal="center" vertical="center" wrapText="1"/>
    </xf>
    <xf numFmtId="0" fontId="25" fillId="25" borderId="3" xfId="0" applyFont="1" applyFill="1" applyBorder="1" applyAlignment="1">
      <alignment horizontal="center" vertical="center" wrapText="1"/>
    </xf>
    <xf numFmtId="0" fontId="25" fillId="25" borderId="4" xfId="0" applyFont="1" applyFill="1" applyBorder="1" applyAlignment="1">
      <alignment horizontal="center" vertical="center" wrapText="1"/>
    </xf>
    <xf numFmtId="0" fontId="25" fillId="23" borderId="2" xfId="0" applyFont="1" applyFill="1" applyBorder="1" applyAlignment="1">
      <alignment horizontal="center" vertical="center" wrapText="1"/>
    </xf>
    <xf numFmtId="0" fontId="25" fillId="23" borderId="3" xfId="0" applyFont="1" applyFill="1" applyBorder="1" applyAlignment="1">
      <alignment horizontal="center" vertical="center" wrapText="1"/>
    </xf>
    <xf numFmtId="0" fontId="25" fillId="23" borderId="4" xfId="0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center" vertical="center" wrapText="1"/>
    </xf>
    <xf numFmtId="0" fontId="25" fillId="24" borderId="3" xfId="0" applyFont="1" applyFill="1" applyBorder="1" applyAlignment="1">
      <alignment horizontal="center" vertical="center" wrapText="1"/>
    </xf>
    <xf numFmtId="0" fontId="25" fillId="24" borderId="4" xfId="0" applyFont="1" applyFill="1" applyBorder="1" applyAlignment="1">
      <alignment horizontal="center" vertical="center" wrapText="1"/>
    </xf>
    <xf numFmtId="0" fontId="25" fillId="20" borderId="2" xfId="0" applyFont="1" applyFill="1" applyBorder="1" applyAlignment="1">
      <alignment horizontal="center" vertical="center" wrapText="1"/>
    </xf>
    <xf numFmtId="0" fontId="25" fillId="20" borderId="3" xfId="0" applyFont="1" applyFill="1" applyBorder="1" applyAlignment="1">
      <alignment horizontal="center" vertical="center" wrapText="1"/>
    </xf>
    <xf numFmtId="0" fontId="25" fillId="20" borderId="4" xfId="0" applyFont="1" applyFill="1" applyBorder="1" applyAlignment="1">
      <alignment horizontal="center" vertical="center" wrapText="1"/>
    </xf>
    <xf numFmtId="0" fontId="25" fillId="21" borderId="2" xfId="0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0" fontId="25" fillId="21" borderId="4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5" fillId="22" borderId="2" xfId="0" applyFont="1" applyFill="1" applyBorder="1" applyAlignment="1">
      <alignment horizontal="center" vertical="center" wrapText="1"/>
    </xf>
    <xf numFmtId="0" fontId="25" fillId="22" borderId="3" xfId="0" applyFont="1" applyFill="1" applyBorder="1" applyAlignment="1">
      <alignment horizontal="center" vertical="center" wrapText="1"/>
    </xf>
    <xf numFmtId="0" fontId="25" fillId="22" borderId="4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18" borderId="2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center" vertical="center" wrapText="1"/>
    </xf>
    <xf numFmtId="0" fontId="25" fillId="18" borderId="4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</xf>
    <xf numFmtId="0" fontId="4" fillId="13" borderId="4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monographs.rsglobal.pl/index.php/rsgl/catalog/book/54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s://monographs.rsglobal.pl/index.php/rsgl/catalog/book/54" TargetMode="External"/><Relationship Id="rId7" Type="http://schemas.openxmlformats.org/officeDocument/2006/relationships/hyperlink" Target="http://repo.snau.edu.ua/handle/123456789/10054" TargetMode="External"/><Relationship Id="rId2" Type="http://schemas.openxmlformats.org/officeDocument/2006/relationships/hyperlink" Target="https://agro.snau.edu.ua/konkurs-naukovix-robit_spg/16288-2/" TargetMode="External"/><Relationship Id="rId1" Type="http://schemas.openxmlformats.org/officeDocument/2006/relationships/hyperlink" Target="https://ur.snau.edu.ua/wp-content/uploads/2022/06/%D0%A2%D0%B5%D0%B7%D0%B8_04_2022.pdf" TargetMode="External"/><Relationship Id="rId6" Type="http://schemas.openxmlformats.org/officeDocument/2006/relationships/hyperlink" Target="https://ur.snau.edu.ua/wp-content/uploads/2022/06/%D0%A2%D0%B5%D0%B7%D0%B8_04_2022.pdf" TargetMode="External"/><Relationship Id="rId5" Type="http://schemas.openxmlformats.org/officeDocument/2006/relationships/hyperlink" Target="https://agro.snau.edu.ua/konkurs-naukovix-robit_spg/16288-2/" TargetMode="External"/><Relationship Id="rId4" Type="http://schemas.openxmlformats.org/officeDocument/2006/relationships/hyperlink" Target="https://agro.snau.edu.ua/konkurs-naukovix-robit_spg/16288-2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monographs.rsglobal.pl/index.php/rsgl/catalog/book/54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eprints.zu.edu.ua/34096/1/&#1064;&#1077;&#1074;&#1095;&#1091;&#1082;%20&#1051;&#1072;&#1088;&#1080;&#1089;&#1072;%2008.06-1-6.pdf" TargetMode="External"/><Relationship Id="rId2" Type="http://schemas.openxmlformats.org/officeDocument/2006/relationships/hyperlink" Target="https://agro.snau.edu.ua/wp-content/uploads/2022/06/&#1054;&#1088;&#1075;&#1072;&#1085;&#1110;&#1079;&#1072;&#1094;&#1110;&#1081;&#1085;&#1080;&#1081;-&#1082;&#1086;&#1084;&#1110;&#1090;&#1077;&#1090;.pdf" TargetMode="External"/><Relationship Id="rId1" Type="http://schemas.openxmlformats.org/officeDocument/2006/relationships/hyperlink" Target="https://nupp.edu.ua/uploads/files/0/events/conf/2022/3mnpk/zbirnik_ede_2022.pdf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s://agro.snau.edu.ua/kafedri/kafedra-ekologi&#1111;-ta-botaniki/naukova-robota/" TargetMode="External"/><Relationship Id="rId4" Type="http://schemas.openxmlformats.org/officeDocument/2006/relationships/hyperlink" Target="file:///C:\Users\SERG\&#1070;&#1088;&#1080;&#1081;\Downloads\25489-Article%20Text-96771-1-10-20210330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grt.emu.ee/pdf/2021_2_jia.pdf" TargetMode="External"/><Relationship Id="rId2" Type="http://schemas.openxmlformats.org/officeDocument/2006/relationships/hyperlink" Target="https://monographs.rsglobal.pl/index.php/rsgl/catalog/book/54" TargetMode="External"/><Relationship Id="rId1" Type="http://schemas.openxmlformats.org/officeDocument/2006/relationships/hyperlink" Target="http://www.jeeng.net/pdf-151780-77097?filename=Influence%20of%20Growth.pdf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ci-conf.com.ua/wp-content/uploads/2022/05/MODERN-SCIENTIFIC-RESEARCH-ACHIEVEMENTS-INNOVATIONS...-22-24.05.22.pdf," TargetMode="External"/><Relationship Id="rId1" Type="http://schemas.openxmlformats.org/officeDocument/2006/relationships/hyperlink" Target="https://monographs.rsglobal.pl/index.php/rsgl/catalog/book/5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i.org/10.3390/su1414844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2911/22998993/151780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youtu.be/rRgvm9VDulk?t=28371" TargetMode="External"/><Relationship Id="rId1" Type="http://schemas.openxmlformats.org/officeDocument/2006/relationships/hyperlink" Target="https://agrolifejournal.usamv.ro/index.php/scientific-papers/663-ecological-elasticity-of-soybean-varieties-performance-according-to-climatic-factors-in-ukraine-663" TargetMode="External"/><Relationship Id="rId6" Type="http://schemas.openxmlformats.org/officeDocument/2006/relationships/hyperlink" Target="https://agro.snau.edu.ua/wp-content/uploads/2021/01/I%D0%BD%D1%88i_%D0%9D%D0%94%D0%A0_%D0%BA%D0%B0%D1%84%D0%B5%D0%B4%D1%80%D0%B8-1-9.pdf&#8470;0117U006535&#8470;0117U006536%20&#8470;0121U113642" TargetMode="External"/><Relationship Id="rId5" Type="http://schemas.openxmlformats.org/officeDocument/2006/relationships/hyperlink" Target="https://agro.snau.edu.ua/wp-content/uploads/2021/01/I%D0%BD%D1%88i_%D0%9D%D0%94%D0%A0_%D0%BA%D0%B0%D1%84%D0%B5%D0%B4%D1%80%D0%B8-1-9.pdf&#8470;0117U006535&#8470;0117U006536%20&#8470;0121U113642" TargetMode="External"/><Relationship Id="rId4" Type="http://schemas.openxmlformats.org/officeDocument/2006/relationships/hyperlink" Target="https://scholar.google.com.ua/citations?user=X3CYalgAAAAJ&amp;hl=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eeng.net/pdf-151780-77097?filename=Influence%20of%20Growth.pdf" TargetMode="External"/><Relationship Id="rId2" Type="http://schemas.openxmlformats.org/officeDocument/2006/relationships/hyperlink" Target="https://repo.snau.edu.ua:8080/xmlui/handle/123456789/10010," TargetMode="External"/><Relationship Id="rId1" Type="http://schemas.openxmlformats.org/officeDocument/2006/relationships/hyperlink" Target="https://repo.snau.edu.ua/simple-search?query=%D0%9C%D0%B5%D0%BB%D1%8C%D0%BD%D0%B8%D0%BA+%D0%A2.%D0%86.&amp;sort_by=score&amp;order=desc&amp;rpp=10&amp;etal=0&amp;start=20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topLeftCell="A82" workbookViewId="0">
      <selection activeCell="B90" sqref="B90"/>
    </sheetView>
  </sheetViews>
  <sheetFormatPr defaultColWidth="10.875" defaultRowHeight="15.75"/>
  <cols>
    <col min="1" max="1" width="25" style="221" customWidth="1"/>
    <col min="2" max="2" width="39.625" style="221" customWidth="1"/>
    <col min="3" max="3" width="18" style="252" customWidth="1"/>
    <col min="4" max="4" width="39.375" style="221" hidden="1" customWidth="1"/>
    <col min="5" max="5" width="14.75" style="242" customWidth="1"/>
    <col min="6" max="6" width="10.875" style="221"/>
    <col min="7" max="7" width="13.625" style="221" customWidth="1"/>
    <col min="8" max="16384" width="10.875" style="221"/>
  </cols>
  <sheetData>
    <row r="1" spans="1:8" s="220" customFormat="1" ht="47.25">
      <c r="A1" s="243" t="s">
        <v>179</v>
      </c>
      <c r="B1" s="243" t="s">
        <v>180</v>
      </c>
      <c r="C1" s="183"/>
      <c r="D1" s="183"/>
      <c r="E1" s="227"/>
      <c r="F1" s="183"/>
      <c r="G1" s="183"/>
      <c r="H1" s="184"/>
    </row>
    <row r="2" spans="1:8" ht="31.5">
      <c r="A2" s="228" t="s">
        <v>0</v>
      </c>
      <c r="B2" s="188" t="s">
        <v>113</v>
      </c>
      <c r="C2" s="188" t="s">
        <v>112</v>
      </c>
      <c r="D2" s="188" t="s">
        <v>111</v>
      </c>
      <c r="E2" s="229" t="s">
        <v>110</v>
      </c>
      <c r="F2" s="188" t="s">
        <v>49</v>
      </c>
      <c r="G2" s="230" t="s">
        <v>108</v>
      </c>
      <c r="H2" s="230" t="s">
        <v>109</v>
      </c>
    </row>
    <row r="3" spans="1:8">
      <c r="A3" s="289" t="s">
        <v>1</v>
      </c>
      <c r="B3" s="190"/>
      <c r="C3" s="190"/>
      <c r="D3" s="190"/>
      <c r="E3" s="231"/>
      <c r="F3" s="190"/>
      <c r="G3" s="190"/>
      <c r="H3" s="191"/>
    </row>
    <row r="4" spans="1:8" ht="30" customHeight="1">
      <c r="A4" s="290"/>
      <c r="B4" s="265" t="s">
        <v>2</v>
      </c>
      <c r="C4" s="193"/>
      <c r="D4" s="193"/>
      <c r="E4" s="232"/>
      <c r="F4" s="193"/>
      <c r="G4" s="193"/>
      <c r="H4" s="194"/>
    </row>
    <row r="5" spans="1:8" ht="31.5">
      <c r="A5" s="290"/>
      <c r="B5" s="266"/>
      <c r="C5" s="196" t="s">
        <v>3</v>
      </c>
      <c r="D5" s="196" t="s">
        <v>4</v>
      </c>
      <c r="E5" s="232">
        <f>'1 Бутенко С.О.'!E5+'2_Горбась С.М.'!E5+'3_Кременецька Є.О.'!E5+'4_Мельник А.В.'!E5+'5_Мельник Т.І.'!E5+'6_Мусієнко С.І.'!E5+'7_Осьмачько О.М.'!E5+'8_Товстуха О.В.'!E5+'9_Токмань В.С.'!E5+'10_Троцька С.С.'!E5+'11 Шерстюк М.Ю.'!E5+НПП_12!E5+НПП_13!E5+НПП_14!E5+НПП_15!E5+НПП_16!E5+НПП_17!E5+НПП_18!E5+НПП_19!E5+НПП_20!E5+НПП_21!E5+НПП_22!E5+НПП_22!E5+НПП_22!E5+НПП_23!E5+НПП_24!E5</f>
        <v>0</v>
      </c>
      <c r="F5" s="193" t="s">
        <v>24</v>
      </c>
      <c r="G5" s="196">
        <v>5</v>
      </c>
      <c r="H5" s="194">
        <f>E5*G5</f>
        <v>0</v>
      </c>
    </row>
    <row r="6" spans="1:8" ht="31.5">
      <c r="A6" s="290"/>
      <c r="B6" s="266"/>
      <c r="C6" s="196" t="s">
        <v>5</v>
      </c>
      <c r="D6" s="196" t="s">
        <v>4</v>
      </c>
      <c r="E6" s="232">
        <f>'1 Бутенко С.О.'!E6+'2_Горбась С.М.'!E6+'3_Кременецька Є.О.'!E6+'4_Мельник А.В.'!E6+'5_Мельник Т.І.'!E6+'6_Мусієнко С.І.'!E6+'7_Осьмачько О.М.'!E6+'8_Товстуха О.В.'!E6+'9_Токмань В.С.'!E6+'10_Троцька С.С.'!E6+'11 Шерстюк М.Ю.'!E6+НПП_12!E6+НПП_13!E6+НПП_14!E6+НПП_15!E6+НПП_16!E6+НПП_17!E6+НПП_18!E6+НПП_19!E6+НПП_20!E6+НПП_21!E6+НПП_22!E6+НПП_22!E6+НПП_22!E6+НПП_23!E6+НПП_24!E6</f>
        <v>1</v>
      </c>
      <c r="F6" s="193" t="s">
        <v>24</v>
      </c>
      <c r="G6" s="196">
        <v>4</v>
      </c>
      <c r="H6" s="194">
        <f t="shared" ref="H6:H71" si="0">E6*G6</f>
        <v>4</v>
      </c>
    </row>
    <row r="7" spans="1:8" ht="31.5">
      <c r="A7" s="290"/>
      <c r="B7" s="266"/>
      <c r="C7" s="196" t="s">
        <v>6</v>
      </c>
      <c r="D7" s="196" t="s">
        <v>4</v>
      </c>
      <c r="E7" s="232">
        <f>'1 Бутенко С.О.'!E7+'2_Горбась С.М.'!E7+'3_Кременецька Є.О.'!E7+'4_Мельник А.В.'!E7+'5_Мельник Т.І.'!E7+'6_Мусієнко С.І.'!E7+'7_Осьмачько О.М.'!E7+'8_Товстуха О.В.'!E7+'9_Токмань В.С.'!E7+'10_Троцька С.С.'!E7+'11 Шерстюк М.Ю.'!E7+НПП_12!E7+НПП_13!E7+НПП_14!E7+НПП_15!E7+НПП_16!E7+НПП_17!E7+НПП_18!E7+НПП_19!E7+НПП_20!E7+НПП_21!E7+НПП_22!E7+НПП_22!E7+НПП_22!E7+НПП_23!E7+НПП_24!E7</f>
        <v>9</v>
      </c>
      <c r="F7" s="193" t="s">
        <v>24</v>
      </c>
      <c r="G7" s="196">
        <v>3</v>
      </c>
      <c r="H7" s="194">
        <f t="shared" si="0"/>
        <v>27</v>
      </c>
    </row>
    <row r="8" spans="1:8" ht="31.5">
      <c r="A8" s="290"/>
      <c r="B8" s="267"/>
      <c r="C8" s="196" t="s">
        <v>7</v>
      </c>
      <c r="D8" s="196" t="s">
        <v>4</v>
      </c>
      <c r="E8" s="232">
        <f>'1 Бутенко С.О.'!E8+'2_Горбась С.М.'!E8+'3_Кременецька Є.О.'!E8+'4_Мельник А.В.'!E8+'5_Мельник Т.І.'!E8+'6_Мусієнко С.І.'!E8+'7_Осьмачько О.М.'!E8+'8_Товстуха О.В.'!E8+'9_Токмань В.С.'!E8+'10_Троцька С.С.'!E8+'11 Шерстюк М.Ю.'!E8+НПП_12!E8+НПП_13!E8+НПП_14!E8+НПП_15!E8+НПП_16!E8+НПП_17!E8+НПП_18!E8+НПП_19!E8+НПП_20!E8+НПП_21!E8+НПП_22!E8+НПП_22!E8+НПП_22!E8+НПП_23!E8+НПП_24!E8</f>
        <v>0</v>
      </c>
      <c r="F8" s="193" t="s">
        <v>24</v>
      </c>
      <c r="G8" s="196">
        <v>2</v>
      </c>
      <c r="H8" s="194">
        <f t="shared" si="0"/>
        <v>0</v>
      </c>
    </row>
    <row r="9" spans="1:8" ht="47.25">
      <c r="A9" s="290"/>
      <c r="B9" s="193"/>
      <c r="C9" s="196" t="s">
        <v>8</v>
      </c>
      <c r="D9" s="196" t="s">
        <v>4</v>
      </c>
      <c r="E9" s="232">
        <f>'1 Бутенко С.О.'!E9+'2_Горбась С.М.'!E9+'3_Кременецька Є.О.'!E9+'4_Мельник А.В.'!E9+'5_Мельник Т.І.'!E9+'6_Мусієнко С.І.'!E9+'7_Осьмачько О.М.'!E9+'8_Товстуха О.В.'!E9+'9_Токмань В.С.'!E9+'10_Троцька С.С.'!E9+'11 Шерстюк М.Ю.'!E9+НПП_12!E9+НПП_13!E9+НПП_14!E9+НПП_15!E9+НПП_16!E9+НПП_17!E9+НПП_18!E9+НПП_19!E9+НПП_20!E9+НПП_21!E9+НПП_22!E9+НПП_22!E9+НПП_22!E9+НПП_23!E9+НПП_24!E9</f>
        <v>0</v>
      </c>
      <c r="F9" s="193" t="s">
        <v>24</v>
      </c>
      <c r="G9" s="196">
        <v>1</v>
      </c>
      <c r="H9" s="194">
        <f t="shared" si="0"/>
        <v>0</v>
      </c>
    </row>
    <row r="10" spans="1:8" ht="50.25" customHeight="1">
      <c r="A10" s="290"/>
      <c r="B10" s="233" t="s">
        <v>119</v>
      </c>
      <c r="C10" s="201"/>
      <c r="D10" s="201"/>
      <c r="E10" s="232">
        <f>'1 Бутенко С.О.'!E10+'2_Горбась С.М.'!E10+'3_Кременецька Є.О.'!E10+'4_Мельник А.В.'!E10+'5_Мельник Т.І.'!E10+'6_Мусієнко С.І.'!E10+'7_Осьмачько О.М.'!E10+'8_Товстуха О.В.'!E10+'9_Токмань В.С.'!E10+'10_Троцька С.С.'!E10+'11 Шерстюк М.Ю.'!E10+НПП_12!E10+НПП_13!E10+НПП_14!E10+НПП_15!E10+НПП_16!E10+НПП_17!E10+НПП_18!E10+НПП_19!E10+НПП_20!E10+НПП_21!E10+НПП_22!E10+НПП_22!E10+НПП_22!E10+НПП_23!E10+НПП_24!E10</f>
        <v>0</v>
      </c>
      <c r="F10" s="201"/>
      <c r="G10" s="201"/>
      <c r="H10" s="202">
        <f t="shared" si="0"/>
        <v>0</v>
      </c>
    </row>
    <row r="11" spans="1:8" ht="54.75" customHeight="1">
      <c r="A11" s="290"/>
      <c r="B11" s="206" t="s">
        <v>116</v>
      </c>
      <c r="C11" s="201" t="s">
        <v>117</v>
      </c>
      <c r="D11" s="201" t="s">
        <v>120</v>
      </c>
      <c r="E11" s="232">
        <f>'1 Бутенко С.О.'!E11+'2_Горбась С.М.'!E11+'3_Кременецька Є.О.'!E11+'4_Мельник А.В.'!E11+'5_Мельник Т.І.'!E11+'6_Мусієнко С.І.'!E11+'7_Осьмачько О.М.'!E11+'8_Товстуха О.В.'!E11+'9_Токмань В.С.'!E11+'10_Троцька С.С.'!E11+'11 Шерстюк М.Ю.'!E11+НПП_12!E11+НПП_13!E11+НПП_14!E11+НПП_15!E11+НПП_16!E11+НПП_17!E11+НПП_18!E11+НПП_19!E11+НПП_20!E11+НПП_21!E11+НПП_22!E11+НПП_22!E11+НПП_22!E11+НПП_23!E11+НПП_24!E11</f>
        <v>0</v>
      </c>
      <c r="F11" s="201" t="s">
        <v>121</v>
      </c>
      <c r="G11" s="201">
        <v>5</v>
      </c>
      <c r="H11" s="202">
        <f t="shared" si="0"/>
        <v>0</v>
      </c>
    </row>
    <row r="12" spans="1:8" ht="54.75" customHeight="1">
      <c r="A12" s="290"/>
      <c r="B12" s="206" t="s">
        <v>116</v>
      </c>
      <c r="C12" s="201" t="s">
        <v>118</v>
      </c>
      <c r="D12" s="201" t="s">
        <v>120</v>
      </c>
      <c r="E12" s="232">
        <f>'1 Бутенко С.О.'!E12+'2_Горбась С.М.'!E12+'3_Кременецька Є.О.'!E12+'4_Мельник А.В.'!E12+'5_Мельник Т.І.'!E12+'6_Мусієнко С.І.'!E12+'7_Осьмачько О.М.'!E12+'8_Товстуха О.В.'!E12+'9_Токмань В.С.'!E12+'10_Троцька С.С.'!E12+'11 Шерстюк М.Ю.'!E12+НПП_12!E12+НПП_13!E12+НПП_14!E12+НПП_15!E12+НПП_16!E12+НПП_17!E12+НПП_18!E12+НПП_19!E12+НПП_20!E12+НПП_21!E12+НПП_22!E12+НПП_22!E12+НПП_22!E12+НПП_23!E12+НПП_24!E12</f>
        <v>1</v>
      </c>
      <c r="F12" s="201" t="s">
        <v>121</v>
      </c>
      <c r="G12" s="201">
        <v>4</v>
      </c>
      <c r="H12" s="202">
        <f t="shared" si="0"/>
        <v>4</v>
      </c>
    </row>
    <row r="13" spans="1:8" ht="46.5" customHeight="1">
      <c r="A13" s="290"/>
      <c r="B13" s="201" t="s">
        <v>122</v>
      </c>
      <c r="C13" s="206" t="s">
        <v>9</v>
      </c>
      <c r="D13" s="206" t="s">
        <v>10</v>
      </c>
      <c r="E13" s="232">
        <f>'1 Бутенко С.О.'!E13+'2_Горбась С.М.'!E13+'3_Кременецька Є.О.'!E13+'4_Мельник А.В.'!E13+'5_Мельник Т.І.'!E13+'6_Мусієнко С.І.'!E13+'7_Осьмачько О.М.'!E13+'8_Товстуха О.В.'!E13+'9_Токмань В.С.'!E13+'10_Троцька С.С.'!E13+'11 Шерстюк М.Ю.'!E13+НПП_12!E13+НПП_13!E13+НПП_14!E13+НПП_15!E13+НПП_16!E13+НПП_17!E13+НПП_18!E13+НПП_19!E13+НПП_20!E13+НПП_21!E13+НПП_22!E13+НПП_22!E13+НПП_22!E13+НПП_23!E13+НПП_24!E13</f>
        <v>0</v>
      </c>
      <c r="F13" s="201" t="s">
        <v>24</v>
      </c>
      <c r="G13" s="206">
        <v>2</v>
      </c>
      <c r="H13" s="202">
        <f t="shared" si="0"/>
        <v>0</v>
      </c>
    </row>
    <row r="14" spans="1:8" ht="30" customHeight="1">
      <c r="A14" s="290"/>
      <c r="B14" s="201"/>
      <c r="C14" s="206" t="s">
        <v>11</v>
      </c>
      <c r="D14" s="206" t="s">
        <v>10</v>
      </c>
      <c r="E14" s="232">
        <f>'1 Бутенко С.О.'!E14+'2_Горбась С.М.'!E14+'3_Кременецька Є.О.'!E14+'4_Мельник А.В.'!E14+'5_Мельник Т.І.'!E14+'6_Мусієнко С.І.'!E14+'7_Осьмачько О.М.'!E14+'8_Товстуха О.В.'!E14+'9_Токмань В.С.'!E14+'10_Троцька С.С.'!E14+'11 Шерстюк М.Ю.'!E14+НПП_12!E14+НПП_13!E14+НПП_14!E14+НПП_15!E14+НПП_16!E14+НПП_17!E14+НПП_18!E14+НПП_19!E14+НПП_20!E14+НПП_21!E14+НПП_22!E14+НПП_22!E14+НПП_22!E14+НПП_23!E14+НПП_24!E14</f>
        <v>0</v>
      </c>
      <c r="F14" s="201" t="s">
        <v>24</v>
      </c>
      <c r="G14" s="206">
        <v>1</v>
      </c>
      <c r="H14" s="202">
        <f t="shared" si="0"/>
        <v>0</v>
      </c>
    </row>
    <row r="15" spans="1:8" ht="83.25" customHeight="1">
      <c r="A15" s="290"/>
      <c r="B15" s="209" t="s">
        <v>12</v>
      </c>
      <c r="C15" s="190"/>
      <c r="D15" s="209" t="s">
        <v>22</v>
      </c>
      <c r="E15" s="232">
        <f>'1 Бутенко С.О.'!E15+'2_Горбась С.М.'!E15+'3_Кременецька Є.О.'!E15+'4_Мельник А.В.'!E15+'5_Мельник Т.І.'!E15+'6_Мусієнко С.І.'!E15+'7_Осьмачько О.М.'!E15+'8_Товстуха О.В.'!E15+'9_Токмань В.С.'!E15+'10_Троцька С.С.'!E15+'11 Шерстюк М.Ю.'!E15+НПП_12!E15+НПП_13!E15+НПП_14!E15+НПП_15!E15+НПП_16!E15+НПП_17!E15+НПП_18!E15+НПП_19!E15+НПП_20!E15+НПП_21!E15+НПП_22!E15+НПП_22!E15+НПП_22!E15+НПП_23!E15+НПП_24!E15</f>
        <v>5</v>
      </c>
      <c r="F15" s="190" t="s">
        <v>24</v>
      </c>
      <c r="G15" s="209">
        <v>2</v>
      </c>
      <c r="H15" s="191">
        <f t="shared" si="0"/>
        <v>10</v>
      </c>
    </row>
    <row r="16" spans="1:8" ht="31.5">
      <c r="A16" s="290"/>
      <c r="B16" s="209" t="s">
        <v>13</v>
      </c>
      <c r="C16" s="190"/>
      <c r="D16" s="209" t="s">
        <v>22</v>
      </c>
      <c r="E16" s="232">
        <f>'1 Бутенко С.О.'!E16+'2_Горбась С.М.'!E16+'3_Кременецька Є.О.'!E16+'4_Мельник А.В.'!E16+'5_Мельник Т.І.'!E16+'6_Мусієнко С.І.'!E16+'7_Осьмачько О.М.'!E16+'8_Товстуха О.В.'!E16+'9_Токмань В.С.'!E16+'10_Троцька С.С.'!E16+'11 Шерстюк М.Ю.'!E16+НПП_12!E16+НПП_13!E16+НПП_14!E16+НПП_15!E16+НПП_16!E16+НПП_17!E16+НПП_18!E16+НПП_19!E16+НПП_20!E16+НПП_21!E16+НПП_22!E16+НПП_22!E16+НПП_22!E16+НПП_23!E16+НПП_24!E16</f>
        <v>1</v>
      </c>
      <c r="F16" s="190" t="s">
        <v>24</v>
      </c>
      <c r="G16" s="209">
        <v>2</v>
      </c>
      <c r="H16" s="191">
        <f t="shared" si="0"/>
        <v>2</v>
      </c>
    </row>
    <row r="17" spans="1:8" ht="31.5">
      <c r="A17" s="290"/>
      <c r="B17" s="209" t="s">
        <v>14</v>
      </c>
      <c r="C17" s="190"/>
      <c r="D17" s="209" t="s">
        <v>22</v>
      </c>
      <c r="E17" s="232">
        <f>'1 Бутенко С.О.'!E17+'2_Горбась С.М.'!E17+'3_Кременецька Є.О.'!E17+'4_Мельник А.В.'!E17+'5_Мельник Т.І.'!E17+'6_Мусієнко С.І.'!E17+'7_Осьмачько О.М.'!E17+'8_Товстуха О.В.'!E17+'9_Токмань В.С.'!E17+'10_Троцька С.С.'!E17+'11 Шерстюк М.Ю.'!E17+НПП_12!E17+НПП_13!E17+НПП_14!E17+НПП_15!E17+НПП_16!E17+НПП_17!E17+НПП_18!E17+НПП_19!E17+НПП_20!E17+НПП_21!E17+НПП_22!E17+НПП_22!E17+НПП_22!E17+НПП_23!E17+НПП_24!E17</f>
        <v>3</v>
      </c>
      <c r="F17" s="190" t="s">
        <v>24</v>
      </c>
      <c r="G17" s="209">
        <v>1</v>
      </c>
      <c r="H17" s="191">
        <f t="shared" si="0"/>
        <v>3</v>
      </c>
    </row>
    <row r="18" spans="1:8" ht="31.5">
      <c r="A18" s="280" t="s">
        <v>23</v>
      </c>
      <c r="B18" s="209" t="s">
        <v>26</v>
      </c>
      <c r="C18" s="190"/>
      <c r="D18" s="209" t="s">
        <v>28</v>
      </c>
      <c r="E18" s="232">
        <f>'1 Бутенко С.О.'!E18+'2_Горбась С.М.'!E18+'3_Кременецька Є.О.'!E18+'4_Мельник А.В.'!E18+'5_Мельник Т.І.'!E18+'6_Мусієнко С.І.'!E18+'7_Осьмачько О.М.'!E18+'8_Товстуха О.В.'!E18+'9_Токмань В.С.'!E18+'10_Троцька С.С.'!E18+'11 Шерстюк М.Ю.'!E18+НПП_12!E18+НПП_13!E18+НПП_14!E18+НПП_15!E18+НПП_16!E18+НПП_17!E18+НПП_18!E18+НПП_19!E18+НПП_20!E18+НПП_21!E18+НПП_22!E18+НПП_22!E18+НПП_22!E18+НПП_23!E18+НПП_24!E18</f>
        <v>0</v>
      </c>
      <c r="F18" s="190" t="s">
        <v>24</v>
      </c>
      <c r="G18" s="209">
        <v>4</v>
      </c>
      <c r="H18" s="191">
        <f t="shared" si="0"/>
        <v>0</v>
      </c>
    </row>
    <row r="19" spans="1:8" ht="31.5">
      <c r="A19" s="291"/>
      <c r="B19" s="209" t="s">
        <v>25</v>
      </c>
      <c r="C19" s="190"/>
      <c r="D19" s="258" t="s">
        <v>28</v>
      </c>
      <c r="E19" s="232">
        <f>'1 Бутенко С.О.'!E19+'2_Горбась С.М.'!E19+'3_Кременецька Є.О.'!E19+'4_Мельник А.В.'!E19+'5_Мельник Т.І.'!E19+'6_Мусієнко С.І.'!E19+'7_Осьмачько О.М.'!E19+'8_Товстуха О.В.'!E19+'9_Токмань В.С.'!E19+'10_Троцька С.С.'!E19+'11 Шерстюк М.Ю.'!E19+НПП_12!E19+НПП_13!E19+НПП_14!E19+НПП_15!E19+НПП_16!E19+НПП_17!E19+НПП_18!E19+НПП_19!E19+НПП_20!E19+НПП_21!E19+НПП_22!E19+НПП_22!E19+НПП_22!E19+НПП_23!E19+НПП_24!E19</f>
        <v>0</v>
      </c>
      <c r="F19" s="190" t="s">
        <v>24</v>
      </c>
      <c r="G19" s="209">
        <v>3</v>
      </c>
      <c r="H19" s="191">
        <f t="shared" si="0"/>
        <v>0</v>
      </c>
    </row>
    <row r="20" spans="1:8" ht="21" customHeight="1">
      <c r="A20" s="291"/>
      <c r="B20" s="209" t="s">
        <v>27</v>
      </c>
      <c r="C20" s="254"/>
      <c r="D20" s="209" t="s">
        <v>28</v>
      </c>
      <c r="E20" s="256">
        <f>'1 Бутенко С.О.'!E20+'2_Горбась С.М.'!E20+'3_Кременецька Є.О.'!E20+'4_Мельник А.В.'!E20+'5_Мельник Т.І.'!E20+'6_Мусієнко С.І.'!E20+'7_Осьмачько О.М.'!E20+'8_Товстуха О.В.'!E20+'9_Токмань В.С.'!E20+'10_Троцька С.С.'!E20+'11 Шерстюк М.Ю.'!E20+НПП_12!E20+НПП_13!E20+НПП_14!E20+НПП_15!E20+НПП_16!E20+НПП_17!E20+НПП_18!E20+НПП_19!E20+НПП_20!E20+НПП_21!E20+НПП_22!E20+НПП_22!E20+НПП_22!E20+НПП_23!E20+НПП_24!E20</f>
        <v>10</v>
      </c>
      <c r="F20" s="190" t="s">
        <v>50</v>
      </c>
      <c r="G20" s="209">
        <v>2</v>
      </c>
      <c r="H20" s="191">
        <f t="shared" si="0"/>
        <v>20</v>
      </c>
    </row>
    <row r="21" spans="1:8" ht="47.25">
      <c r="A21" s="292"/>
      <c r="B21" s="209" t="s">
        <v>29</v>
      </c>
      <c r="C21" s="254"/>
      <c r="D21" s="209" t="s">
        <v>4</v>
      </c>
      <c r="E21" s="256">
        <f>'1 Бутенко С.О.'!E21+'2_Горбась С.М.'!E21+'3_Кременецька Є.О.'!E21+'4_Мельник А.В.'!E21+'5_Мельник Т.І.'!E21+'6_Мусієнко С.І.'!E21+'7_Осьмачько О.М.'!E21+'8_Товстуха О.В.'!E21+'9_Токмань В.С.'!E21+'10_Троцька С.С.'!E21+'11 Шерстюк М.Ю.'!E21+НПП_12!E21+НПП_13!E21+НПП_14!E21+НПП_15!E21+НПП_16!E21+НПП_17!E21+НПП_18!E21+НПП_19!E21+НПП_20!E21+НПП_21!E21+НПП_22!E21+НПП_22!E21+НПП_22!E21+НПП_23!E21+НПП_24!E21</f>
        <v>0</v>
      </c>
      <c r="F21" s="190" t="s">
        <v>24</v>
      </c>
      <c r="G21" s="209">
        <v>3</v>
      </c>
      <c r="H21" s="191">
        <f t="shared" si="0"/>
        <v>0</v>
      </c>
    </row>
    <row r="22" spans="1:8" ht="33" customHeight="1">
      <c r="A22" s="286" t="s">
        <v>15</v>
      </c>
      <c r="B22" s="228" t="s">
        <v>16</v>
      </c>
      <c r="C22" s="190"/>
      <c r="D22" s="260"/>
      <c r="E22" s="232">
        <f>'1 Бутенко С.О.'!E22+'2_Горбась С.М.'!E22+'3_Кременецька Є.О.'!E22+'4_Мельник А.В.'!E22+'5_Мельник Т.І.'!E22+'6_Мусієнко С.І.'!E22+'7_Осьмачько О.М.'!E22+'8_Товстуха О.В.'!E22+'9_Токмань В.С.'!E22+'10_Троцька С.С.'!E22+'11 Шерстюк М.Ю.'!E22+НПП_12!E22+НПП_13!E22+НПП_14!E22+НПП_15!E22+НПП_16!E22+НПП_17!E22+НПП_18!E22+НПП_19!E22+НПП_20!E22+НПП_21!E22+НПП_22!E22+НПП_22!E22+НПП_22!E22+НПП_23!E22+НПП_24!E22</f>
        <v>0</v>
      </c>
      <c r="F22" s="190"/>
      <c r="G22" s="190"/>
      <c r="H22" s="191">
        <f t="shared" si="0"/>
        <v>0</v>
      </c>
    </row>
    <row r="23" spans="1:8" ht="24.95" customHeight="1">
      <c r="A23" s="293"/>
      <c r="B23" s="190"/>
      <c r="C23" s="209" t="s">
        <v>17</v>
      </c>
      <c r="D23" s="209" t="s">
        <v>18</v>
      </c>
      <c r="E23" s="232">
        <f>'1 Бутенко С.О.'!E23+'2_Горбась С.М.'!E23+'3_Кременецька Є.О.'!E23+'4_Мельник А.В.'!E23+'5_Мельник Т.І.'!E23+'6_Мусієнко С.І.'!E23+'7_Осьмачько О.М.'!E23+'8_Товстуха О.В.'!E23+'9_Токмань В.С.'!E23+'10_Троцька С.С.'!E23+'11 Шерстюк М.Ю.'!E23+НПП_12!E23+НПП_13!E23+НПП_14!E23+НПП_15!E23+НПП_16!E23+НПП_17!E23+НПП_18!E23+НПП_19!E23+НПП_20!E23+НПП_21!E23+НПП_22!E23+НПП_22!E23+НПП_22!E23+НПП_23!E23+НПП_24!E23</f>
        <v>0</v>
      </c>
      <c r="F23" s="190"/>
      <c r="G23" s="209">
        <v>5</v>
      </c>
      <c r="H23" s="191">
        <f t="shared" si="0"/>
        <v>0</v>
      </c>
    </row>
    <row r="24" spans="1:8" ht="46.5" customHeight="1">
      <c r="A24" s="293"/>
      <c r="B24" s="190"/>
      <c r="C24" s="209" t="s">
        <v>19</v>
      </c>
      <c r="D24" s="209" t="s">
        <v>18</v>
      </c>
      <c r="E24" s="232">
        <f>'1 Бутенко С.О.'!E24+'2_Горбась С.М.'!E24+'3_Кременецька Є.О.'!E24+'4_Мельник А.В.'!E24+'5_Мельник Т.І.'!E24+'6_Мусієнко С.І.'!E24+'7_Осьмачько О.М.'!E24+'8_Товстуха О.В.'!E24+'9_Токмань В.С.'!E24+'10_Троцька С.С.'!E24+'11 Шерстюк М.Ю.'!E24+НПП_12!E24+НПП_13!E24+НПП_14!E24+НПП_15!E24+НПП_16!E24+НПП_17!E24+НПП_18!E24+НПП_19!E24+НПП_20!E24+НПП_21!E24+НПП_22!E24+НПП_22!E24+НПП_22!E24+НПП_23!E24+НПП_24!E24</f>
        <v>0</v>
      </c>
      <c r="F24" s="190"/>
      <c r="G24" s="209">
        <v>4</v>
      </c>
      <c r="H24" s="191">
        <f t="shared" si="0"/>
        <v>0</v>
      </c>
    </row>
    <row r="25" spans="1:8" ht="45.95" customHeight="1">
      <c r="A25" s="293"/>
      <c r="B25" s="234" t="s">
        <v>71</v>
      </c>
      <c r="C25" s="209" t="s">
        <v>72</v>
      </c>
      <c r="D25" s="209" t="s">
        <v>30</v>
      </c>
      <c r="E25" s="232">
        <f>'1 Бутенко С.О.'!E25+'2_Горбась С.М.'!E25+'3_Кременецька Є.О.'!E25+'4_Мельник А.В.'!E25+'5_Мельник Т.І.'!E25+'6_Мусієнко С.І.'!E25+'7_Осьмачько О.М.'!E25+'8_Товстуха О.В.'!E25+'9_Токмань В.С.'!E25+'10_Троцька С.С.'!E25+'11 Шерстюк М.Ю.'!E25+НПП_12!E25+НПП_13!E25+НПП_14!E25+НПП_15!E25+НПП_16!E25+НПП_17!E25+НПП_18!E25+НПП_19!E25+НПП_20!E25+НПП_21!E25+НПП_22!E25+НПП_22!E25+НПП_22!E25+НПП_23!E25+НПП_24!E25</f>
        <v>0</v>
      </c>
      <c r="F25" s="190"/>
      <c r="G25" s="209">
        <v>3</v>
      </c>
      <c r="H25" s="191">
        <f t="shared" si="0"/>
        <v>0</v>
      </c>
    </row>
    <row r="26" spans="1:8" ht="63">
      <c r="A26" s="293"/>
      <c r="B26" s="190"/>
      <c r="C26" s="209" t="s">
        <v>73</v>
      </c>
      <c r="D26" s="209" t="s">
        <v>30</v>
      </c>
      <c r="E26" s="232">
        <f>'1 Бутенко С.О.'!E26+'2_Горбась С.М.'!E26+'3_Кременецька Є.О.'!E26+'4_Мельник А.В.'!E26+'5_Мельник Т.І.'!E26+'6_Мусієнко С.І.'!E26+'7_Осьмачько О.М.'!E26+'8_Товстуха О.В.'!E26+'9_Токмань В.С.'!E26+'10_Троцька С.С.'!E26+'11 Шерстюк М.Ю.'!E26+НПП_12!E26+НПП_13!E26+НПП_14!E26+НПП_15!E26+НПП_16!E26+НПП_17!E26+НПП_18!E26+НПП_19!E26+НПП_20!E26+НПП_21!E26+НПП_22!E26+НПП_22!E26+НПП_22!E26+НПП_23!E26+НПП_24!E26</f>
        <v>0</v>
      </c>
      <c r="F26" s="190"/>
      <c r="G26" s="209">
        <v>3</v>
      </c>
      <c r="H26" s="191">
        <f t="shared" si="0"/>
        <v>0</v>
      </c>
    </row>
    <row r="27" spans="1:8" ht="63">
      <c r="A27" s="293"/>
      <c r="B27" s="190"/>
      <c r="C27" s="209" t="s">
        <v>75</v>
      </c>
      <c r="D27" s="209"/>
      <c r="E27" s="232">
        <f>'1 Бутенко С.О.'!E27+'2_Горбась С.М.'!E27+'3_Кременецька Є.О.'!E27+'4_Мельник А.В.'!E27+'5_Мельник Т.І.'!E27+'6_Мусієнко С.І.'!E27+'7_Осьмачько О.М.'!E27+'8_Товстуха О.В.'!E27+'9_Токмань В.С.'!E27+'10_Троцька С.С.'!E27+'11 Шерстюк М.Ю.'!E27+НПП_12!E27+НПП_13!E27+НПП_14!E27+НПП_15!E27+НПП_16!E27+НПП_17!E27+НПП_18!E27+НПП_19!E27+НПП_20!E27+НПП_21!E27+НПП_22!E27+НПП_22!E27+НПП_22!E27+НПП_23!E27+НПП_24!E27</f>
        <v>0</v>
      </c>
      <c r="F27" s="190"/>
      <c r="G27" s="209">
        <v>-2</v>
      </c>
      <c r="H27" s="191">
        <f t="shared" si="0"/>
        <v>0</v>
      </c>
    </row>
    <row r="28" spans="1:8" ht="63">
      <c r="A28" s="293"/>
      <c r="B28" s="234" t="s">
        <v>74</v>
      </c>
      <c r="C28" s="209" t="s">
        <v>20</v>
      </c>
      <c r="D28" s="209" t="s">
        <v>30</v>
      </c>
      <c r="E28" s="232">
        <f>'1 Бутенко С.О.'!E28+'2_Горбась С.М.'!E28+'3_Кременецька Є.О.'!E28+'4_Мельник А.В.'!E28+'5_Мельник Т.І.'!E28+'6_Мусієнко С.І.'!E28+'7_Осьмачько О.М.'!E28+'8_Товстуха О.В.'!E28+'9_Токмань В.С.'!E28+'10_Троцька С.С.'!E28+'11 Шерстюк М.Ю.'!E28+НПП_12!E28+НПП_13!E28+НПП_14!E28+НПП_15!E28+НПП_16!E28+НПП_17!E28+НПП_18!E28+НПП_19!E28+НПП_20!E28+НПП_21!E28+НПП_22!E28+НПП_22!E28+НПП_22!E28+НПП_23!E28+НПП_24!E28</f>
        <v>2</v>
      </c>
      <c r="F28" s="190" t="s">
        <v>24</v>
      </c>
      <c r="G28" s="209">
        <v>4</v>
      </c>
      <c r="H28" s="191">
        <f t="shared" si="0"/>
        <v>8</v>
      </c>
    </row>
    <row r="29" spans="1:8" ht="47.25">
      <c r="A29" s="293"/>
      <c r="B29" s="190"/>
      <c r="C29" s="209" t="s">
        <v>21</v>
      </c>
      <c r="D29" s="209" t="s">
        <v>30</v>
      </c>
      <c r="E29" s="232">
        <f>'1 Бутенко С.О.'!E29+'2_Горбась С.М.'!E29+'3_Кременецька Є.О.'!E29+'4_Мельник А.В.'!E29+'5_Мельник Т.І.'!E29+'6_Мусієнко С.І.'!E29+'7_Осьмачько О.М.'!E29+'8_Товстуха О.В.'!E29+'9_Токмань В.С.'!E29+'10_Троцька С.С.'!E29+'11 Шерстюк М.Ю.'!E29+НПП_12!E29+НПП_13!E29+НПП_14!E29+НПП_15!E29+НПП_16!E29+НПП_17!E29+НПП_18!E29+НПП_19!E29+НПП_20!E29+НПП_21!E29+НПП_22!E29+НПП_22!E29+НПП_22!E29+НПП_23!E29+НПП_24!E29</f>
        <v>1</v>
      </c>
      <c r="F29" s="190" t="s">
        <v>24</v>
      </c>
      <c r="G29" s="209">
        <v>0.5</v>
      </c>
      <c r="H29" s="191">
        <f t="shared" si="0"/>
        <v>0.5</v>
      </c>
    </row>
    <row r="30" spans="1:8">
      <c r="A30" s="293"/>
      <c r="B30" s="234" t="s">
        <v>76</v>
      </c>
      <c r="C30" s="209" t="s">
        <v>77</v>
      </c>
      <c r="D30" s="209" t="s">
        <v>79</v>
      </c>
      <c r="E30" s="232">
        <f>'1 Бутенко С.О.'!E30+'2_Горбась С.М.'!E30+'3_Кременецька Є.О.'!E30+'4_Мельник А.В.'!E30+'5_Мельник Т.І.'!E30+'6_Мусієнко С.І.'!E30+'7_Осьмачько О.М.'!E30+'8_Товстуха О.В.'!E30+'9_Токмань В.С.'!E30+'10_Троцька С.С.'!E30+'11 Шерстюк М.Ю.'!E30+НПП_12!E30+НПП_13!E30+НПП_14!E30+НПП_15!E30+НПП_16!E30+НПП_17!E30+НПП_18!E30+НПП_19!E30+НПП_20!E30+НПП_21!E30+НПП_22!E30+НПП_22!E30+НПП_22!E30+НПП_23!E30+НПП_24!E30</f>
        <v>0</v>
      </c>
      <c r="F30" s="190"/>
      <c r="G30" s="209">
        <v>1.5</v>
      </c>
      <c r="H30" s="191">
        <f t="shared" si="0"/>
        <v>0</v>
      </c>
    </row>
    <row r="31" spans="1:8">
      <c r="A31" s="293"/>
      <c r="B31" s="190"/>
      <c r="C31" s="209" t="s">
        <v>78</v>
      </c>
      <c r="D31" s="209" t="s">
        <v>79</v>
      </c>
      <c r="E31" s="232">
        <f>'1 Бутенко С.О.'!E31+'2_Горбась С.М.'!E31+'3_Кременецька Є.О.'!E31+'4_Мельник А.В.'!E31+'5_Мельник Т.І.'!E31+'6_Мусієнко С.І.'!E31+'7_Осьмачько О.М.'!E31+'8_Товстуха О.В.'!E31+'9_Токмань В.С.'!E31+'10_Троцька С.С.'!E31+'11 Шерстюк М.Ю.'!E31+НПП_12!E31+НПП_13!E31+НПП_14!E31+НПП_15!E31+НПП_16!E31+НПП_17!E31+НПП_18!E31+НПП_19!E31+НПП_20!E31+НПП_21!E31+НПП_22!E31+НПП_22!E31+НПП_22!E31+НПП_23!E31+НПП_24!E31</f>
        <v>0</v>
      </c>
      <c r="F31" s="190"/>
      <c r="G31" s="209">
        <v>1.2</v>
      </c>
      <c r="H31" s="191">
        <f t="shared" si="0"/>
        <v>0</v>
      </c>
    </row>
    <row r="32" spans="1:8" ht="31.5">
      <c r="A32" s="294"/>
      <c r="B32" s="190"/>
      <c r="C32" s="209" t="s">
        <v>31</v>
      </c>
      <c r="D32" s="209" t="s">
        <v>30</v>
      </c>
      <c r="E32" s="232">
        <f>'1 Бутенко С.О.'!E32+'2_Горбась С.М.'!E32+'3_Кременецька Є.О.'!E32+'4_Мельник А.В.'!E32+'5_Мельник Т.І.'!E32+'6_Мусієнко С.І.'!E32+'7_Осьмачько О.М.'!E32+'8_Товстуха О.В.'!E32+'9_Токмань В.С.'!E32+'10_Троцька С.С.'!E32+'11 Шерстюк М.Ю.'!E32+НПП_12!E32+НПП_13!E32+НПП_14!E32+НПП_15!E32+НПП_16!E32+НПП_17!E32+НПП_18!E32+НПП_19!E32+НПП_20!E32+НПП_21!E32+НПП_22!E32+НПП_22!E32+НПП_22!E32+НПП_23!E32+НПП_24!E32</f>
        <v>1</v>
      </c>
      <c r="F32" s="190" t="s">
        <v>24</v>
      </c>
      <c r="G32" s="209">
        <v>0.5</v>
      </c>
      <c r="H32" s="191">
        <f t="shared" si="0"/>
        <v>0.5</v>
      </c>
    </row>
    <row r="33" spans="1:8" ht="33" customHeight="1">
      <c r="A33" s="295" t="s">
        <v>32</v>
      </c>
      <c r="B33" s="228" t="s">
        <v>40</v>
      </c>
      <c r="C33" s="190" t="s">
        <v>33</v>
      </c>
      <c r="D33" s="190" t="s">
        <v>39</v>
      </c>
      <c r="E33" s="232">
        <f>'1 Бутенко С.О.'!E33+'2_Горбась С.М.'!E33+'3_Кременецька Є.О.'!E33+'4_Мельник А.В.'!E33+'5_Мельник Т.І.'!E33+'6_Мусієнко С.І.'!E33+'7_Осьмачько О.М.'!E33+'8_Товстуха О.В.'!E33+'9_Токмань В.С.'!E33+'10_Троцька С.С.'!E33+'11 Шерстюк М.Ю.'!E33+НПП_12!E33+НПП_13!E33+НПП_14!E33+НПП_15!E33+НПП_16!E33+НПП_17!E33+НПП_18!E33+НПП_19!E33+НПП_20!E33+НПП_21!E33+НПП_22!E33+НПП_22!E33+НПП_22!E33+НПП_23!E33+НПП_24!E33</f>
        <v>0</v>
      </c>
      <c r="F33" s="190" t="s">
        <v>24</v>
      </c>
      <c r="G33" s="190">
        <v>5</v>
      </c>
      <c r="H33" s="191">
        <f t="shared" si="0"/>
        <v>0</v>
      </c>
    </row>
    <row r="34" spans="1:8" ht="31.5">
      <c r="A34" s="269"/>
      <c r="B34" s="209"/>
      <c r="C34" s="190" t="s">
        <v>34</v>
      </c>
      <c r="D34" s="190" t="s">
        <v>39</v>
      </c>
      <c r="E34" s="232">
        <f>'1 Бутенко С.О.'!E34+'2_Горбась С.М.'!E34+'3_Кременецька Є.О.'!E34+'4_Мельник А.В.'!E34+'5_Мельник Т.І.'!E34+'6_Мусієнко С.І.'!E34+'7_Осьмачько О.М.'!E34+'8_Товстуха О.В.'!E34+'9_Токмань В.С.'!E34+'10_Троцька С.С.'!E34+'11 Шерстюк М.Ю.'!E34+НПП_12!E34+НПП_13!E34+НПП_14!E34+НПП_15!E34+НПП_16!E34+НПП_17!E34+НПП_18!E34+НПП_19!E34+НПП_20!E34+НПП_21!E34+НПП_22!E34+НПП_22!E34+НПП_22!E34+НПП_23!E34+НПП_24!E34</f>
        <v>0</v>
      </c>
      <c r="F34" s="190" t="s">
        <v>24</v>
      </c>
      <c r="G34" s="209">
        <v>3</v>
      </c>
      <c r="H34" s="191">
        <f t="shared" si="0"/>
        <v>0</v>
      </c>
    </row>
    <row r="35" spans="1:8" ht="20.25" customHeight="1">
      <c r="A35" s="269"/>
      <c r="B35" s="190"/>
      <c r="C35" s="190" t="s">
        <v>38</v>
      </c>
      <c r="D35" s="190" t="s">
        <v>39</v>
      </c>
      <c r="E35" s="232">
        <f>'1 Бутенко С.О.'!E35+'2_Горбась С.М.'!E35+'3_Кременецька Є.О.'!E35+'4_Мельник А.В.'!E35+'5_Мельник Т.І.'!E35+'6_Мусієнко С.І.'!E35+'7_Осьмачько О.М.'!E35+'8_Товстуха О.В.'!E35+'9_Токмань В.С.'!E35+'10_Троцька С.С.'!E35+'11 Шерстюк М.Ю.'!E35+НПП_12!E35+НПП_13!E35+НПП_14!E35+НПП_15!E35+НПП_16!E35+НПП_17!E35+НПП_18!E35+НПП_19!E35+НПП_20!E35+НПП_21!E35+НПП_22!E35+НПП_22!E35+НПП_22!E35+НПП_23!E35+НПП_24!E35</f>
        <v>0</v>
      </c>
      <c r="F35" s="190" t="s">
        <v>24</v>
      </c>
      <c r="G35" s="209">
        <v>2.5</v>
      </c>
      <c r="H35" s="191">
        <f t="shared" si="0"/>
        <v>0</v>
      </c>
    </row>
    <row r="36" spans="1:8" ht="44.25" customHeight="1">
      <c r="A36" s="269"/>
      <c r="B36" s="228" t="s">
        <v>35</v>
      </c>
      <c r="C36" s="190" t="s">
        <v>36</v>
      </c>
      <c r="D36" s="190" t="s">
        <v>39</v>
      </c>
      <c r="E36" s="232">
        <f>'1 Бутенко С.О.'!E36+'2_Горбась С.М.'!E36+'3_Кременецька Є.О.'!E36+'4_Мельник А.В.'!E36+'5_Мельник Т.І.'!E36+'6_Мусієнко С.І.'!E36+'7_Осьмачько О.М.'!E36+'8_Товстуха О.В.'!E36+'9_Токмань В.С.'!E36+'10_Троцька С.С.'!E36+'11 Шерстюк М.Ю.'!E36+НПП_12!E36+НПП_13!E36+НПП_14!E36+НПП_15!E36+НПП_16!E36+НПП_17!E36+НПП_18!E36+НПП_19!E36+НПП_20!E36+НПП_21!E36+НПП_22!E36+НПП_22!E36+НПП_22!E36+НПП_23!E36+НПП_24!E36</f>
        <v>1</v>
      </c>
      <c r="F36" s="190" t="s">
        <v>24</v>
      </c>
      <c r="G36" s="190">
        <v>5</v>
      </c>
      <c r="H36" s="191">
        <f t="shared" si="0"/>
        <v>5</v>
      </c>
    </row>
    <row r="37" spans="1:8">
      <c r="A37" s="269"/>
      <c r="B37" s="209"/>
      <c r="C37" s="190" t="s">
        <v>38</v>
      </c>
      <c r="D37" s="190" t="s">
        <v>39</v>
      </c>
      <c r="E37" s="232">
        <f>'1 Бутенко С.О.'!E37+'2_Горбась С.М.'!E37+'3_Кременецька Є.О.'!E37+'4_Мельник А.В.'!E37+'5_Мельник Т.І.'!E37+'6_Мусієнко С.І.'!E37+'7_Осьмачько О.М.'!E37+'8_Товстуха О.В.'!E37+'9_Токмань В.С.'!E37+'10_Троцька С.С.'!E37+'11 Шерстюк М.Ю.'!E37+НПП_12!E37+НПП_13!E37+НПП_14!E37+НПП_15!E37+НПП_16!E37+НПП_17!E37+НПП_18!E37+НПП_19!E37+НПП_20!E37+НПП_21!E37+НПП_22!E37+НПП_22!E37+НПП_22!E37+НПП_23!E37+НПП_24!E37</f>
        <v>3</v>
      </c>
      <c r="F37" s="190" t="s">
        <v>24</v>
      </c>
      <c r="G37" s="209">
        <v>1.5</v>
      </c>
      <c r="H37" s="191">
        <f t="shared" si="0"/>
        <v>4.5</v>
      </c>
    </row>
    <row r="38" spans="1:8" ht="33" customHeight="1">
      <c r="A38" s="269"/>
      <c r="B38" s="228" t="s">
        <v>37</v>
      </c>
      <c r="C38" s="190" t="s">
        <v>36</v>
      </c>
      <c r="D38" s="190" t="s">
        <v>39</v>
      </c>
      <c r="E38" s="232">
        <f>'1 Бутенко С.О.'!E38+'2_Горбась С.М.'!E38+'3_Кременецька Є.О.'!E38+'4_Мельник А.В.'!E38+'5_Мельник Т.І.'!E38+'6_Мусієнко С.І.'!E38+'7_Осьмачько О.М.'!E38+'8_Товстуха О.В.'!E38+'9_Токмань В.С.'!E38+'10_Троцька С.С.'!E38+'11 Шерстюк М.Ю.'!E38+НПП_12!E38+НПП_13!E38+НПП_14!E38+НПП_15!E38+НПП_16!E38+НПП_17!E38+НПП_18!E38+НПП_19!E38+НПП_20!E38+НПП_21!E38+НПП_22!E38+НПП_22!E38+НПП_22!E38+НПП_23!E38+НПП_24!E38</f>
        <v>7</v>
      </c>
      <c r="F38" s="190" t="s">
        <v>24</v>
      </c>
      <c r="G38" s="209">
        <v>0.5</v>
      </c>
      <c r="H38" s="191">
        <f t="shared" si="0"/>
        <v>3.5</v>
      </c>
    </row>
    <row r="39" spans="1:8">
      <c r="A39" s="269"/>
      <c r="B39" s="209"/>
      <c r="C39" s="190" t="s">
        <v>38</v>
      </c>
      <c r="D39" s="190" t="s">
        <v>39</v>
      </c>
      <c r="E39" s="232">
        <f>'1 Бутенко С.О.'!E39+'2_Горбась С.М.'!E39+'3_Кременецька Є.О.'!E39+'4_Мельник А.В.'!E39+'5_Мельник Т.І.'!E39+'6_Мусієнко С.І.'!E39+'7_Осьмачько О.М.'!E39+'8_Товстуха О.В.'!E39+'9_Токмань В.С.'!E39+'10_Троцька С.С.'!E39+'11 Шерстюк М.Ю.'!E39+НПП_12!E39+НПП_13!E39+НПП_14!E39+НПП_15!E39+НПП_16!E39+НПП_17!E39+НПП_18!E39+НПП_19!E39+НПП_20!E39+НПП_21!E39+НПП_22!E39+НПП_22!E39+НПП_22!E39+НПП_23!E39+НПП_24!E39</f>
        <v>6</v>
      </c>
      <c r="F39" s="190" t="s">
        <v>24</v>
      </c>
      <c r="G39" s="209">
        <v>0.5</v>
      </c>
      <c r="H39" s="191">
        <f t="shared" si="0"/>
        <v>3</v>
      </c>
    </row>
    <row r="40" spans="1:8" ht="44.25" customHeight="1">
      <c r="A40" s="270"/>
      <c r="B40" s="234" t="s">
        <v>41</v>
      </c>
      <c r="C40" s="190"/>
      <c r="D40" s="190"/>
      <c r="E40" s="232">
        <f>'1 Бутенко С.О.'!E40+'2_Горбась С.М.'!E40+'3_Кременецька Є.О.'!E40+'4_Мельник А.В.'!E40+'5_Мельник Т.І.'!E40+'6_Мусієнко С.І.'!E40+'7_Осьмачько О.М.'!E40+'8_Товстуха О.В.'!E40+'9_Токмань В.С.'!E40+'10_Троцька С.С.'!E40+'11 Шерстюк М.Ю.'!E40+НПП_12!E40+НПП_13!E40+НПП_14!E40+НПП_15!E40+НПП_16!E40+НПП_17!E40+НПП_18!E40+НПП_19!E40+НПП_20!E40+НПП_21!E40+НПП_22!E40+НПП_22!E40+НПП_22!E40+НПП_23!E40+НПП_24!E40</f>
        <v>1</v>
      </c>
      <c r="F40" s="190" t="s">
        <v>24</v>
      </c>
      <c r="G40" s="209">
        <v>2</v>
      </c>
      <c r="H40" s="191">
        <f t="shared" si="0"/>
        <v>2</v>
      </c>
    </row>
    <row r="41" spans="1:8" ht="51" customHeight="1">
      <c r="A41" s="296" t="s">
        <v>42</v>
      </c>
      <c r="B41" s="209" t="s">
        <v>44</v>
      </c>
      <c r="C41" s="190" t="s">
        <v>33</v>
      </c>
      <c r="D41" s="209" t="s">
        <v>43</v>
      </c>
      <c r="E41" s="232">
        <f>'1 Бутенко С.О.'!E41+'2_Горбась С.М.'!E41+'3_Кременецька Є.О.'!E41+'4_Мельник А.В.'!E41+'5_Мельник Т.І.'!E41+'6_Мусієнко С.І.'!E41+'7_Осьмачько О.М.'!E41+'8_Товстуха О.В.'!E41+'9_Токмань В.С.'!E41+'10_Троцька С.С.'!E41+'11 Шерстюк М.Ю.'!E41+НПП_12!E41+НПП_13!E41+НПП_14!E41+НПП_15!E41+НПП_16!E41+НПП_17!E41+НПП_18!E41+НПП_19!E41+НПП_20!E41+НПП_21!E41+НПП_22!E41+НПП_22!E41+НПП_22!E41+НПП_23!E41+НПП_24!E41</f>
        <v>0</v>
      </c>
      <c r="F41" s="190" t="s">
        <v>24</v>
      </c>
      <c r="G41" s="190">
        <v>5</v>
      </c>
      <c r="H41" s="191">
        <f t="shared" si="0"/>
        <v>0</v>
      </c>
    </row>
    <row r="42" spans="1:8" ht="32.25" customHeight="1">
      <c r="A42" s="297"/>
      <c r="B42" s="191"/>
      <c r="C42" s="190" t="s">
        <v>34</v>
      </c>
      <c r="D42" s="209" t="s">
        <v>43</v>
      </c>
      <c r="E42" s="232">
        <f>'1 Бутенко С.О.'!E42+'2_Горбась С.М.'!E42+'3_Кременецька Є.О.'!E42+'4_Мельник А.В.'!E42+'5_Мельник Т.І.'!E42+'6_Мусієнко С.І.'!E42+'7_Осьмачько О.М.'!E42+'8_Товстуха О.В.'!E42+'9_Токмань В.С.'!E42+'10_Троцька С.С.'!E42+'11 Шерстюк М.Ю.'!E42+НПП_12!E42+НПП_13!E42+НПП_14!E42+НПП_15!E42+НПП_16!E42+НПП_17!E42+НПП_18!E42+НПП_19!E42+НПП_20!E42+НПП_21!E42+НПП_22!E42+НПП_22!E42+НПП_22!E42+НПП_23!E42+НПП_24!E42</f>
        <v>0</v>
      </c>
      <c r="F42" s="190" t="s">
        <v>24</v>
      </c>
      <c r="G42" s="191">
        <v>4</v>
      </c>
      <c r="H42" s="191">
        <f t="shared" si="0"/>
        <v>0</v>
      </c>
    </row>
    <row r="43" spans="1:8" ht="37.5" customHeight="1">
      <c r="A43" s="297"/>
      <c r="B43" s="191"/>
      <c r="C43" s="190" t="s">
        <v>38</v>
      </c>
      <c r="D43" s="209" t="s">
        <v>43</v>
      </c>
      <c r="E43" s="232">
        <f>'1 Бутенко С.О.'!E43+'2_Горбась С.М.'!E43+'3_Кременецька Є.О.'!E43+'4_Мельник А.В.'!E43+'5_Мельник Т.І.'!E43+'6_Мусієнко С.І.'!E43+'7_Осьмачько О.М.'!E43+'8_Товстуха О.В.'!E43+'9_Токмань В.С.'!E43+'10_Троцька С.С.'!E43+'11 Шерстюк М.Ю.'!E43+НПП_12!E43+НПП_13!E43+НПП_14!E43+НПП_15!E43+НПП_16!E43+НПП_17!E43+НПП_18!E43+НПП_19!E43+НПП_20!E43+НПП_21!E43+НПП_22!E43+НПП_22!E43+НПП_22!E43+НПП_23!E43+НПП_24!E43</f>
        <v>0</v>
      </c>
      <c r="F43" s="190" t="s">
        <v>24</v>
      </c>
      <c r="G43" s="191">
        <v>3</v>
      </c>
      <c r="H43" s="191">
        <f t="shared" si="0"/>
        <v>0</v>
      </c>
    </row>
    <row r="44" spans="1:8" ht="31.5">
      <c r="A44" s="297"/>
      <c r="B44" s="209" t="s">
        <v>45</v>
      </c>
      <c r="C44" s="190"/>
      <c r="D44" s="209" t="s">
        <v>46</v>
      </c>
      <c r="E44" s="232">
        <f>'1 Бутенко С.О.'!E44+'2_Горбась С.М.'!E44+'3_Кременецька Є.О.'!E44+'4_Мельник А.В.'!E44+'5_Мельник Т.І.'!E44+'6_Мусієнко С.І.'!E44+'7_Осьмачько О.М.'!E44+'8_Товстуха О.В.'!E44+'9_Токмань В.С.'!E44+'10_Троцька С.С.'!E44+'11 Шерстюк М.Ю.'!E44+НПП_12!E44+НПП_13!E44+НПП_14!E44+НПП_15!E44+НПП_16!E44+НПП_17!E44+НПП_18!E44+НПП_19!E44+НПП_20!E44+НПП_21!E44+НПП_22!E44+НПП_22!E44+НПП_22!E44+НПП_23!E44+НПП_24!E44</f>
        <v>0</v>
      </c>
      <c r="F44" s="190" t="s">
        <v>24</v>
      </c>
      <c r="G44" s="191">
        <v>4</v>
      </c>
      <c r="H44" s="191">
        <f t="shared" si="0"/>
        <v>0</v>
      </c>
    </row>
    <row r="45" spans="1:8" ht="46.5" customHeight="1">
      <c r="A45" s="298"/>
      <c r="B45" s="209" t="s">
        <v>47</v>
      </c>
      <c r="C45" s="190" t="s">
        <v>48</v>
      </c>
      <c r="D45" s="191" t="s">
        <v>57</v>
      </c>
      <c r="E45" s="232">
        <f>'1 Бутенко С.О.'!E45+'2_Горбась С.М.'!E45+'3_Кременецька Є.О.'!E45+'4_Мельник А.В.'!E45+'5_Мельник Т.І.'!E45+'6_Мусієнко С.І.'!E45+'7_Осьмачько О.М.'!E45+'8_Товстуха О.В.'!E45+'9_Токмань В.С.'!E45+'10_Троцька С.С.'!E45+'11 Шерстюк М.Ю.'!E45+НПП_12!E45+НПП_13!E45+НПП_14!E45+НПП_15!E45+НПП_16!E45+НПП_17!E45+НПП_18!E45+НПП_19!E45+НПП_20!E45+НПП_21!E45+НПП_22!E45+НПП_22!E45+НПП_22!E45+НПП_23!E45+НПП_24!E45</f>
        <v>1</v>
      </c>
      <c r="F45" s="190" t="s">
        <v>24</v>
      </c>
      <c r="G45" s="191">
        <v>2</v>
      </c>
      <c r="H45" s="191">
        <f t="shared" si="0"/>
        <v>2</v>
      </c>
    </row>
    <row r="46" spans="1:8" ht="47.25">
      <c r="A46" s="274" t="s">
        <v>51</v>
      </c>
      <c r="B46" s="209" t="s">
        <v>54</v>
      </c>
      <c r="C46" s="190" t="s">
        <v>52</v>
      </c>
      <c r="D46" s="209" t="s">
        <v>58</v>
      </c>
      <c r="E46" s="232">
        <f>'1 Бутенко С.О.'!E46+'2_Горбась С.М.'!E46+'3_Кременецька Є.О.'!E46+'4_Мельник А.В.'!E46+'5_Мельник Т.І.'!E46+'6_Мусієнко С.І.'!E46+'7_Осьмачько О.М.'!E46+'8_Товстуха О.В.'!E46+'9_Токмань В.С.'!E46+'10_Троцька С.С.'!E46+'11 Шерстюк М.Ю.'!E46+НПП_12!E46+НПП_13!E46+НПП_14!E46+НПП_15!E46+НПП_16!E46+НПП_17!E46+НПП_18!E46+НПП_19!E46+НПП_20!E46+НПП_21!E46+НПП_22!E46+НПП_22!E46+НПП_22!E46+НПП_23!E46+НПП_24!E46</f>
        <v>0</v>
      </c>
      <c r="F46" s="190" t="s">
        <v>24</v>
      </c>
      <c r="G46" s="191">
        <v>5</v>
      </c>
      <c r="H46" s="191">
        <f t="shared" si="0"/>
        <v>0</v>
      </c>
    </row>
    <row r="47" spans="1:8">
      <c r="A47" s="275"/>
      <c r="B47" s="191"/>
      <c r="C47" s="190" t="s">
        <v>53</v>
      </c>
      <c r="D47" s="191" t="s">
        <v>57</v>
      </c>
      <c r="E47" s="232">
        <f>'1 Бутенко С.О.'!E47+'2_Горбась С.М.'!E47+'3_Кременецька Є.О.'!E47+'4_Мельник А.В.'!E47+'5_Мельник Т.І.'!E47+'6_Мусієнко С.І.'!E47+'7_Осьмачько О.М.'!E47+'8_Товстуха О.В.'!E47+'9_Токмань В.С.'!E47+'10_Троцька С.С.'!E47+'11 Шерстюк М.Ю.'!E47+НПП_12!E47+НПП_13!E47+НПП_14!E47+НПП_15!E47+НПП_16!E47+НПП_17!E47+НПП_18!E47+НПП_19!E47+НПП_20!E47+НПП_21!E47+НПП_22!E47+НПП_22!E47+НПП_22!E47+НПП_23!E47+НПП_24!E47</f>
        <v>0</v>
      </c>
      <c r="F47" s="190" t="s">
        <v>24</v>
      </c>
      <c r="G47" s="191">
        <v>1.5</v>
      </c>
      <c r="H47" s="191">
        <f t="shared" si="0"/>
        <v>0</v>
      </c>
    </row>
    <row r="48" spans="1:8" ht="47.25">
      <c r="A48" s="275"/>
      <c r="B48" s="209" t="s">
        <v>55</v>
      </c>
      <c r="C48" s="190" t="s">
        <v>52</v>
      </c>
      <c r="D48" s="209" t="s">
        <v>58</v>
      </c>
      <c r="E48" s="232">
        <f>'1 Бутенко С.О.'!E48+'2_Горбась С.М.'!E48+'3_Кременецька Є.О.'!E48+'4_Мельник А.В.'!E48+'5_Мельник Т.І.'!E48+'6_Мусієнко С.І.'!E48+'7_Осьмачько О.М.'!E48+'8_Товстуха О.В.'!E48+'9_Токмань В.С.'!E48+'10_Троцька С.С.'!E48+'11 Шерстюк М.Ю.'!E48+НПП_12!E48+НПП_13!E48+НПП_14!E48+НПП_15!E48+НПП_16!E48+НПП_17!E48+НПП_18!E48+НПП_19!E48+НПП_20!E48+НПП_21!E48+НПП_22!E48+НПП_22!E48+НПП_22!E48+НПП_23!E48+НПП_24!E48</f>
        <v>0</v>
      </c>
      <c r="F48" s="190" t="s">
        <v>24</v>
      </c>
      <c r="G48" s="191">
        <v>3</v>
      </c>
      <c r="H48" s="191">
        <f t="shared" si="0"/>
        <v>0</v>
      </c>
    </row>
    <row r="49" spans="1:8">
      <c r="A49" s="275"/>
      <c r="B49" s="191"/>
      <c r="C49" s="190" t="s">
        <v>53</v>
      </c>
      <c r="D49" s="191" t="s">
        <v>57</v>
      </c>
      <c r="E49" s="232">
        <f>'1 Бутенко С.О.'!E49+'2_Горбась С.М.'!E49+'3_Кременецька Є.О.'!E49+'4_Мельник А.В.'!E49+'5_Мельник Т.І.'!E49+'6_Мусієнко С.І.'!E49+'7_Осьмачько О.М.'!E49+'8_Товстуха О.В.'!E49+'9_Токмань В.С.'!E49+'10_Троцька С.С.'!E49+'11 Шерстюк М.Ю.'!E49+НПП_12!E49+НПП_13!E49+НПП_14!E49+НПП_15!E49+НПП_16!E49+НПП_17!E49+НПП_18!E49+НПП_19!E49+НПП_20!E49+НПП_21!E49+НПП_22!E49+НПП_22!E49+НПП_22!E49+НПП_23!E49+НПП_24!E49</f>
        <v>0</v>
      </c>
      <c r="F49" s="190" t="s">
        <v>24</v>
      </c>
      <c r="G49" s="191">
        <v>1.5</v>
      </c>
      <c r="H49" s="191">
        <f t="shared" si="0"/>
        <v>0</v>
      </c>
    </row>
    <row r="50" spans="1:8">
      <c r="A50" s="275"/>
      <c r="B50" s="209" t="s">
        <v>56</v>
      </c>
      <c r="C50" s="190" t="s">
        <v>52</v>
      </c>
      <c r="D50" s="209" t="s">
        <v>58</v>
      </c>
      <c r="E50" s="232">
        <f>'1 Бутенко С.О.'!E50+'2_Горбась С.М.'!E50+'3_Кременецька Є.О.'!E50+'4_Мельник А.В.'!E50+'5_Мельник Т.І.'!E50+'6_Мусієнко С.І.'!E50+'7_Осьмачько О.М.'!E50+'8_Товстуха О.В.'!E50+'9_Токмань В.С.'!E50+'10_Троцька С.С.'!E50+'11 Шерстюк М.Ю.'!E50+НПП_12!E50+НПП_13!E50+НПП_14!E50+НПП_15!E50+НПП_16!E50+НПП_17!E50+НПП_18!E50+НПП_19!E50+НПП_20!E50+НПП_21!E50+НПП_22!E50+НПП_22!E50+НПП_22!E50+НПП_23!E50+НПП_24!E50</f>
        <v>0</v>
      </c>
      <c r="F50" s="190" t="s">
        <v>24</v>
      </c>
      <c r="G50" s="191">
        <v>2</v>
      </c>
      <c r="H50" s="191">
        <f t="shared" si="0"/>
        <v>0</v>
      </c>
    </row>
    <row r="51" spans="1:8">
      <c r="A51" s="275"/>
      <c r="B51" s="191"/>
      <c r="C51" s="190" t="s">
        <v>53</v>
      </c>
      <c r="D51" s="191" t="s">
        <v>57</v>
      </c>
      <c r="E51" s="232">
        <f>'1 Бутенко С.О.'!E51+'2_Горбась С.М.'!E51+'3_Кременецька Є.О.'!E51+'4_Мельник А.В.'!E51+'5_Мельник Т.І.'!E51+'6_Мусієнко С.І.'!E51+'7_Осьмачько О.М.'!E51+'8_Товстуха О.В.'!E51+'9_Токмань В.С.'!E51+'10_Троцька С.С.'!E51+'11 Шерстюк М.Ю.'!E51+НПП_12!E51+НПП_13!E51+НПП_14!E51+НПП_15!E51+НПП_16!E51+НПП_17!E51+НПП_18!E51+НПП_19!E51+НПП_20!E51+НПП_21!E51+НПП_22!E51+НПП_22!E51+НПП_22!E51+НПП_23!E51+НПП_24!E51</f>
        <v>0</v>
      </c>
      <c r="F51" s="190" t="s">
        <v>24</v>
      </c>
      <c r="G51" s="191">
        <v>1.5</v>
      </c>
      <c r="H51" s="191">
        <f t="shared" si="0"/>
        <v>0</v>
      </c>
    </row>
    <row r="52" spans="1:8" ht="47.25">
      <c r="A52" s="275"/>
      <c r="B52" s="209" t="s">
        <v>59</v>
      </c>
      <c r="C52" s="190" t="s">
        <v>52</v>
      </c>
      <c r="D52" s="209" t="s">
        <v>58</v>
      </c>
      <c r="E52" s="232">
        <f>'1 Бутенко С.О.'!E52+'2_Горбась С.М.'!E52+'3_Кременецька Є.О.'!E52+'4_Мельник А.В.'!E52+'5_Мельник Т.І.'!E52+'6_Мусієнко С.І.'!E52+'7_Осьмачько О.М.'!E52+'8_Товстуха О.В.'!E52+'9_Токмань В.С.'!E52+'10_Троцька С.С.'!E52+'11 Шерстюк М.Ю.'!E52+НПП_12!E52+НПП_13!E52+НПП_14!E52+НПП_15!E52+НПП_16!E52+НПП_17!E52+НПП_18!E52+НПП_19!E52+НПП_20!E52+НПП_21!E52+НПП_22!E52+НПП_22!E52+НПП_22!E52+НПП_23!E52+НПП_24!E52</f>
        <v>0</v>
      </c>
      <c r="F52" s="190" t="s">
        <v>24</v>
      </c>
      <c r="G52" s="191">
        <v>5</v>
      </c>
      <c r="H52" s="191">
        <f t="shared" si="0"/>
        <v>0</v>
      </c>
    </row>
    <row r="53" spans="1:8">
      <c r="A53" s="275"/>
      <c r="B53" s="191"/>
      <c r="C53" s="190" t="s">
        <v>53</v>
      </c>
      <c r="D53" s="191" t="s">
        <v>57</v>
      </c>
      <c r="E53" s="232">
        <f>'1 Бутенко С.О.'!E53+'2_Горбась С.М.'!E53+'3_Кременецька Є.О.'!E53+'4_Мельник А.В.'!E53+'5_Мельник Т.І.'!E53+'6_Мусієнко С.І.'!E53+'7_Осьмачько О.М.'!E53+'8_Товстуха О.В.'!E53+'9_Токмань В.С.'!E53+'10_Троцька С.С.'!E53+'11 Шерстюк М.Ю.'!E53+НПП_12!E53+НПП_13!E53+НПП_14!E53+НПП_15!E53+НПП_16!E53+НПП_17!E53+НПП_18!E53+НПП_19!E53+НПП_20!E53+НПП_21!E53+НПП_22!E53+НПП_22!E53+НПП_22!E53+НПП_23!E53+НПП_24!E53</f>
        <v>0</v>
      </c>
      <c r="F53" s="190" t="s">
        <v>24</v>
      </c>
      <c r="G53" s="191">
        <v>1.5</v>
      </c>
      <c r="H53" s="191">
        <f t="shared" si="0"/>
        <v>0</v>
      </c>
    </row>
    <row r="54" spans="1:8" ht="47.25">
      <c r="A54" s="275"/>
      <c r="B54" s="209" t="s">
        <v>70</v>
      </c>
      <c r="C54" s="190"/>
      <c r="D54" s="191" t="s">
        <v>57</v>
      </c>
      <c r="E54" s="232">
        <f>'1 Бутенко С.О.'!E54+'2_Горбась С.М.'!E54+'3_Кременецька Є.О.'!E54+'4_Мельник А.В.'!E54+'5_Мельник Т.І.'!E54+'6_Мусієнко С.І.'!E54+'7_Осьмачько О.М.'!E54+'8_Товстуха О.В.'!E54+'9_Токмань В.С.'!E54+'10_Троцька С.С.'!E54+'11 Шерстюк М.Ю.'!E54+НПП_12!E54+НПП_13!E54+НПП_14!E54+НПП_15!E54+НПП_16!E54+НПП_17!E54+НПП_18!E54+НПП_19!E54+НПП_20!E54+НПП_21!E54+НПП_22!E54+НПП_22!E54+НПП_22!E54+НПП_23!E54+НПП_24!E54</f>
        <v>0</v>
      </c>
      <c r="F54" s="190"/>
      <c r="G54" s="191">
        <v>3</v>
      </c>
      <c r="H54" s="191">
        <f t="shared" si="0"/>
        <v>0</v>
      </c>
    </row>
    <row r="55" spans="1:8" ht="31.5">
      <c r="A55" s="276"/>
      <c r="B55" s="209" t="s">
        <v>103</v>
      </c>
      <c r="C55" s="190"/>
      <c r="D55" s="190" t="s">
        <v>39</v>
      </c>
      <c r="E55" s="232">
        <f>'1 Бутенко С.О.'!E55+'2_Горбась С.М.'!E55+'3_Кременецька Є.О.'!E55+'4_Мельник А.В.'!E55+'5_Мельник Т.І.'!E55+'6_Мусієнко С.І.'!E55+'7_Осьмачько О.М.'!E55+'8_Товстуха О.В.'!E55+'9_Токмань В.С.'!E55+'10_Троцька С.С.'!E55+'11 Шерстюк М.Ю.'!E55+НПП_12!E55+НПП_13!E55+НПП_14!E55+НПП_15!E55+НПП_16!E55+НПП_17!E55+НПП_18!E55+НПП_19!E55+НПП_20!E55+НПП_21!E55+НПП_22!E55+НПП_22!E55+НПП_22!E55+НПП_23!E55+НПП_24!E55</f>
        <v>2</v>
      </c>
      <c r="F55" s="190" t="s">
        <v>24</v>
      </c>
      <c r="G55" s="191">
        <v>1</v>
      </c>
      <c r="H55" s="191">
        <f t="shared" si="0"/>
        <v>2</v>
      </c>
    </row>
    <row r="56" spans="1:8" ht="31.5">
      <c r="A56" s="277" t="s">
        <v>60</v>
      </c>
      <c r="B56" s="209" t="s">
        <v>61</v>
      </c>
      <c r="C56" s="190" t="s">
        <v>62</v>
      </c>
      <c r="D56" s="190" t="s">
        <v>65</v>
      </c>
      <c r="E56" s="232">
        <f>'1 Бутенко С.О.'!E56+'2_Горбась С.М.'!E56+'3_Кременецька Є.О.'!E56+'4_Мельник А.В.'!E56+'5_Мельник Т.І.'!E56+'6_Мусієнко С.І.'!E56+'7_Осьмачько О.М.'!E56+'8_Товстуха О.В.'!E56+'9_Токмань В.С.'!E56+'10_Троцька С.С.'!E56+'11 Шерстюк М.Ю.'!E56+НПП_12!E56+НПП_13!E56+НПП_14!E56+НПП_15!E56+НПП_16!E56+НПП_17!E56+НПП_18!E56+НПП_19!E56+НПП_20!E56+НПП_21!E56+НПП_22!E56+НПП_22!E56+НПП_22!E56+НПП_23!E56+НПП_24!E56</f>
        <v>0</v>
      </c>
      <c r="F56" s="191"/>
      <c r="G56" s="191">
        <v>5</v>
      </c>
      <c r="H56" s="191">
        <f t="shared" si="0"/>
        <v>0</v>
      </c>
    </row>
    <row r="57" spans="1:8">
      <c r="A57" s="278"/>
      <c r="B57" s="191"/>
      <c r="C57" s="190" t="s">
        <v>63</v>
      </c>
      <c r="D57" s="190" t="s">
        <v>65</v>
      </c>
      <c r="E57" s="232">
        <f>'1 Бутенко С.О.'!E57+'2_Горбась С.М.'!E57+'3_Кременецька Є.О.'!E57+'4_Мельник А.В.'!E57+'5_Мельник Т.І.'!E57+'6_Мусієнко С.І.'!E57+'7_Осьмачько О.М.'!E57+'8_Товстуха О.В.'!E57+'9_Токмань В.С.'!E57+'10_Троцька С.С.'!E57+'11 Шерстюк М.Ю.'!E57+НПП_12!E57+НПП_13!E57+НПП_14!E57+НПП_15!E57+НПП_16!E57+НПП_17!E57+НПП_18!E57+НПП_19!E57+НПП_20!E57+НПП_21!E57+НПП_22!E57+НПП_22!E57+НПП_22!E57+НПП_23!E57+НПП_24!E57</f>
        <v>0</v>
      </c>
      <c r="F57" s="191"/>
      <c r="G57" s="191">
        <v>3</v>
      </c>
      <c r="H57" s="191">
        <f t="shared" si="0"/>
        <v>0</v>
      </c>
    </row>
    <row r="58" spans="1:8" ht="31.5">
      <c r="A58" s="278"/>
      <c r="B58" s="191"/>
      <c r="C58" s="190" t="s">
        <v>64</v>
      </c>
      <c r="D58" s="190" t="s">
        <v>66</v>
      </c>
      <c r="E58" s="232">
        <f>'1 Бутенко С.О.'!E58+'2_Горбась С.М.'!E58+'3_Кременецька Є.О.'!E58+'4_Мельник А.В.'!E58+'5_Мельник Т.І.'!E58+'6_Мусієнко С.І.'!E58+'7_Осьмачько О.М.'!E58+'8_Товстуха О.В.'!E58+'9_Токмань В.С.'!E58+'10_Троцька С.С.'!E58+'11 Шерстюк М.Ю.'!E58+НПП_12!E58+НПП_13!E58+НПП_14!E58+НПП_15!E58+НПП_16!E58+НПП_17!E58+НПП_18!E58+НПП_19!E58+НПП_20!E58+НПП_21!E58+НПП_22!E58+НПП_22!E58+НПП_22!E58+НПП_23!E58+НПП_24!E58</f>
        <v>0</v>
      </c>
      <c r="F58" s="191"/>
      <c r="G58" s="191">
        <v>1</v>
      </c>
      <c r="H58" s="191">
        <f t="shared" si="0"/>
        <v>0</v>
      </c>
    </row>
    <row r="59" spans="1:8" ht="31.5">
      <c r="A59" s="278"/>
      <c r="B59" s="209" t="s">
        <v>67</v>
      </c>
      <c r="C59" s="190" t="s">
        <v>62</v>
      </c>
      <c r="D59" s="190" t="s">
        <v>65</v>
      </c>
      <c r="E59" s="232">
        <f>'1 Бутенко С.О.'!E59+'2_Горбась С.М.'!E59+'3_Кременецька Є.О.'!E59+'4_Мельник А.В.'!E59+'5_Мельник Т.І.'!E59+'6_Мусієнко С.І.'!E59+'7_Осьмачько О.М.'!E59+'8_Товстуха О.В.'!E59+'9_Токмань В.С.'!E59+'10_Троцька С.С.'!E59+'11 Шерстюк М.Ю.'!E59+НПП_12!E59+НПП_13!E59+НПП_14!E59+НПП_15!E59+НПП_16!E59+НПП_17!E59+НПП_18!E59+НПП_19!E59+НПП_20!E59+НПП_21!E59+НПП_22!E59+НПП_22!E59+НПП_22!E59+НПП_23!E59+НПП_24!E59</f>
        <v>0</v>
      </c>
      <c r="F59" s="191"/>
      <c r="G59" s="191">
        <v>3</v>
      </c>
      <c r="H59" s="191">
        <f t="shared" si="0"/>
        <v>0</v>
      </c>
    </row>
    <row r="60" spans="1:8">
      <c r="A60" s="278"/>
      <c r="B60" s="191"/>
      <c r="C60" s="190" t="s">
        <v>63</v>
      </c>
      <c r="D60" s="190" t="s">
        <v>65</v>
      </c>
      <c r="E60" s="232">
        <f>'1 Бутенко С.О.'!E60+'2_Горбась С.М.'!E60+'3_Кременецька Є.О.'!E60+'4_Мельник А.В.'!E60+'5_Мельник Т.І.'!E60+'6_Мусієнко С.І.'!E60+'7_Осьмачько О.М.'!E60+'8_Товстуха О.В.'!E60+'9_Токмань В.С.'!E60+'10_Троцька С.С.'!E60+'11 Шерстюк М.Ю.'!E60+НПП_12!E60+НПП_13!E60+НПП_14!E60+НПП_15!E60+НПП_16!E60+НПП_17!E60+НПП_18!E60+НПП_19!E60+НПП_20!E60+НПП_21!E60+НПП_22!E60+НПП_22!E60+НПП_22!E60+НПП_23!E60+НПП_24!E60</f>
        <v>3</v>
      </c>
      <c r="F60" s="191"/>
      <c r="G60" s="191">
        <v>2.5</v>
      </c>
      <c r="H60" s="191">
        <f t="shared" si="0"/>
        <v>7.5</v>
      </c>
    </row>
    <row r="61" spans="1:8" ht="31.5">
      <c r="A61" s="278"/>
      <c r="B61" s="191"/>
      <c r="C61" s="190" t="s">
        <v>64</v>
      </c>
      <c r="D61" s="191" t="s">
        <v>57</v>
      </c>
      <c r="E61" s="232">
        <f>'1 Бутенко С.О.'!E61+'2_Горбась С.М.'!E61+'3_Кременецька Є.О.'!E61+'4_Мельник А.В.'!E61+'5_Мельник Т.І.'!E61+'6_Мусієнко С.І.'!E61+'7_Осьмачько О.М.'!E61+'8_Товстуха О.В.'!E61+'9_Токмань В.С.'!E61+'10_Троцька С.С.'!E61+'11 Шерстюк М.Ю.'!E61+НПП_12!E61+НПП_13!E61+НПП_14!E61+НПП_15!E61+НПП_16!E61+НПП_17!E61+НПП_18!E61+НПП_19!E61+НПП_20!E61+НПП_21!E61+НПП_22!E61+НПП_22!E61+НПП_22!E61+НПП_23!E61+НПП_24!E61</f>
        <v>2</v>
      </c>
      <c r="F61" s="191"/>
      <c r="G61" s="191">
        <v>1</v>
      </c>
      <c r="H61" s="191">
        <f t="shared" si="0"/>
        <v>2</v>
      </c>
    </row>
    <row r="62" spans="1:8">
      <c r="A62" s="278"/>
      <c r="B62" s="209" t="s">
        <v>68</v>
      </c>
      <c r="C62" s="190" t="s">
        <v>62</v>
      </c>
      <c r="D62" s="190" t="s">
        <v>65</v>
      </c>
      <c r="E62" s="232">
        <f>'1 Бутенко С.О.'!E62+'2_Горбась С.М.'!E62+'3_Кременецька Є.О.'!E62+'4_Мельник А.В.'!E62+'5_Мельник Т.І.'!E62+'6_Мусієнко С.І.'!E62+'7_Осьмачько О.М.'!E62+'8_Товстуха О.В.'!E62+'9_Токмань В.С.'!E62+'10_Троцька С.С.'!E62+'11 Шерстюк М.Ю.'!E62+НПП_12!E62+НПП_13!E62+НПП_14!E62+НПП_15!E62+НПП_16!E62+НПП_17!E62+НПП_18!E62+НПП_19!E62+НПП_20!E62+НПП_21!E62+НПП_22!E62+НПП_22!E62+НПП_22!E62+НПП_23!E62+НПП_24!E62</f>
        <v>0</v>
      </c>
      <c r="F62" s="191"/>
      <c r="G62" s="191">
        <v>2</v>
      </c>
      <c r="H62" s="191">
        <f t="shared" si="0"/>
        <v>0</v>
      </c>
    </row>
    <row r="63" spans="1:8">
      <c r="A63" s="278"/>
      <c r="B63" s="191"/>
      <c r="C63" s="190" t="s">
        <v>63</v>
      </c>
      <c r="D63" s="190" t="s">
        <v>65</v>
      </c>
      <c r="E63" s="232">
        <f>'1 Бутенко С.О.'!E63+'2_Горбась С.М.'!E63+'3_Кременецька Є.О.'!E63+'4_Мельник А.В.'!E63+'5_Мельник Т.І.'!E63+'6_Мусієнко С.І.'!E63+'7_Осьмачько О.М.'!E63+'8_Товстуха О.В.'!E63+'9_Токмань В.С.'!E63+'10_Троцька С.С.'!E63+'11 Шерстюк М.Ю.'!E63+НПП_12!E63+НПП_13!E63+НПП_14!E63+НПП_15!E63+НПП_16!E63+НПП_17!E63+НПП_18!E63+НПП_19!E63+НПП_20!E63+НПП_21!E63+НПП_22!E63+НПП_22!E63+НПП_22!E63+НПП_23!E63+НПП_24!E63</f>
        <v>0</v>
      </c>
      <c r="F63" s="191"/>
      <c r="G63" s="191">
        <v>1</v>
      </c>
      <c r="H63" s="191">
        <f t="shared" si="0"/>
        <v>0</v>
      </c>
    </row>
    <row r="64" spans="1:8" ht="31.5">
      <c r="A64" s="278"/>
      <c r="B64" s="191"/>
      <c r="C64" s="190" t="s">
        <v>64</v>
      </c>
      <c r="D64" s="191" t="s">
        <v>57</v>
      </c>
      <c r="E64" s="232">
        <f>'1 Бутенко С.О.'!E64+'2_Горбась С.М.'!E64+'3_Кременецька Є.О.'!E64+'4_Мельник А.В.'!E64+'5_Мельник Т.І.'!E64+'6_Мусієнко С.І.'!E64+'7_Осьмачько О.М.'!E64+'8_Товстуха О.В.'!E64+'9_Токмань В.С.'!E64+'10_Троцька С.С.'!E64+'11 Шерстюк М.Ю.'!E64+НПП_12!E64+НПП_13!E64+НПП_14!E64+НПП_15!E64+НПП_16!E64+НПП_17!E64+НПП_18!E64+НПП_19!E64+НПП_20!E64+НПП_21!E64+НПП_22!E64+НПП_22!E64+НПП_22!E64+НПП_23!E64+НПП_24!E64</f>
        <v>0</v>
      </c>
      <c r="F64" s="191"/>
      <c r="G64" s="191">
        <v>1</v>
      </c>
      <c r="H64" s="191">
        <f t="shared" si="0"/>
        <v>0</v>
      </c>
    </row>
    <row r="65" spans="1:8" ht="31.5">
      <c r="A65" s="279"/>
      <c r="B65" s="209" t="s">
        <v>69</v>
      </c>
      <c r="C65" s="190"/>
      <c r="D65" s="191" t="s">
        <v>57</v>
      </c>
      <c r="E65" s="232">
        <f>'1 Бутенко С.О.'!E65+'2_Горбась С.М.'!E65+'3_Кременецька Є.О.'!E65+'4_Мельник А.В.'!E65+'5_Мельник Т.І.'!E65+'6_Мусієнко С.І.'!E65+'7_Осьмачько О.М.'!E65+'8_Товстуха О.В.'!E65+'9_Токмань В.С.'!E65+'10_Троцька С.С.'!E65+'11 Шерстюк М.Ю.'!E65+НПП_12!E65+НПП_13!E65+НПП_14!E65+НПП_15!E65+НПП_16!E65+НПП_17!E65+НПП_18!E65+НПП_19!E65+НПП_20!E65+НПП_21!E65+НПП_22!E65+НПП_22!E65+НПП_22!E65+НПП_23!E65+НПП_24!E65</f>
        <v>1</v>
      </c>
      <c r="F65" s="191"/>
      <c r="G65" s="191">
        <v>1</v>
      </c>
      <c r="H65" s="191">
        <f t="shared" si="0"/>
        <v>1</v>
      </c>
    </row>
    <row r="66" spans="1:8" ht="78.75">
      <c r="A66" s="280" t="s">
        <v>80</v>
      </c>
      <c r="B66" s="209" t="s">
        <v>81</v>
      </c>
      <c r="C66" s="209" t="s">
        <v>82</v>
      </c>
      <c r="D66" s="209" t="s">
        <v>58</v>
      </c>
      <c r="E66" s="232">
        <f>'1 Бутенко С.О.'!E66+'2_Горбась С.М.'!E66+'3_Кременецька Є.О.'!E66+'4_Мельник А.В.'!E66+'5_Мельник Т.І.'!E66+'6_Мусієнко С.І.'!E66+'7_Осьмачько О.М.'!E66+'8_Товстуха О.В.'!E66+'9_Токмань В.С.'!E66+'10_Троцька С.С.'!E66+'11 Шерстюк М.Ю.'!E66+НПП_12!E66+НПП_13!E66+НПП_14!E66+НПП_15!E66+НПП_16!E66+НПП_17!E66+НПП_18!E66+НПП_19!E66+НПП_20!E66+НПП_21!E66+НПП_22!E66+НПП_22!E66+НПП_22!E66+НПП_23!E66+НПП_24!E66</f>
        <v>4</v>
      </c>
      <c r="F66" s="191"/>
      <c r="G66" s="191">
        <v>3</v>
      </c>
      <c r="H66" s="191">
        <f t="shared" si="0"/>
        <v>12</v>
      </c>
    </row>
    <row r="67" spans="1:8" ht="31.5">
      <c r="A67" s="281"/>
      <c r="B67" s="191"/>
      <c r="C67" s="209" t="s">
        <v>83</v>
      </c>
      <c r="D67" s="191"/>
      <c r="E67" s="232">
        <f>'1 Бутенко С.О.'!E67+'2_Горбась С.М.'!E67+'3_Кременецька Є.О.'!E67+'4_Мельник А.В.'!E67+'5_Мельник Т.І.'!E67+'6_Мусієнко С.І.'!E67+'7_Осьмачько О.М.'!E67+'8_Товстуха О.В.'!E67+'9_Токмань В.С.'!E67+'10_Троцька С.С.'!E67+'11 Шерстюк М.Ю.'!E67+НПП_12!E67+НПП_13!E67+НПП_14!E67+НПП_15!E67+НПП_16!E67+НПП_17!E67+НПП_18!E67+НПП_19!E67+НПП_20!E67+НПП_21!E67+НПП_22!E67+НПП_22!E67+НПП_22!E67+НПП_23!E67+НПП_24!E67</f>
        <v>6</v>
      </c>
      <c r="F67" s="191"/>
      <c r="G67" s="191">
        <v>2</v>
      </c>
      <c r="H67" s="191">
        <f t="shared" si="0"/>
        <v>12</v>
      </c>
    </row>
    <row r="68" spans="1:8" ht="47.25">
      <c r="A68" s="281"/>
      <c r="B68" s="191"/>
      <c r="C68" s="209" t="s">
        <v>84</v>
      </c>
      <c r="D68" s="191"/>
      <c r="E68" s="232">
        <f>'1 Бутенко С.О.'!E68+'2_Горбась С.М.'!E68+'3_Кременецька Є.О.'!E68+'4_Мельник А.В.'!E68+'5_Мельник Т.І.'!E68+'6_Мусієнко С.І.'!E68+'7_Осьмачько О.М.'!E68+'8_Товстуха О.В.'!E68+'9_Токмань В.С.'!E68+'10_Троцька С.С.'!E68+'11 Шерстюк М.Ю.'!E68+НПП_12!E68+НПП_13!E68+НПП_14!E68+НПП_15!E68+НПП_16!E68+НПП_17!E68+НПП_18!E68+НПП_19!E68+НПП_20!E68+НПП_21!E68+НПП_22!E68+НПП_22!E68+НПП_22!E68+НПП_23!E68+НПП_24!E68</f>
        <v>13</v>
      </c>
      <c r="F68" s="191"/>
      <c r="G68" s="191">
        <v>1.2</v>
      </c>
      <c r="H68" s="191">
        <f t="shared" si="0"/>
        <v>15.6</v>
      </c>
    </row>
    <row r="69" spans="1:8">
      <c r="A69" s="281"/>
      <c r="B69" s="191"/>
      <c r="C69" s="209" t="s">
        <v>85</v>
      </c>
      <c r="D69" s="191"/>
      <c r="E69" s="232">
        <f>'1 Бутенко С.О.'!E69+'2_Горбась С.М.'!E69+'3_Кременецька Є.О.'!E69+'4_Мельник А.В.'!E69+'5_Мельник Т.І.'!E69+'6_Мусієнко С.І.'!E69+'7_Осьмачько О.М.'!E69+'8_Товстуха О.В.'!E69+'9_Токмань В.С.'!E69+'10_Троцька С.С.'!E69+'11 Шерстюк М.Ю.'!E69+НПП_12!E69+НПП_13!E69+НПП_14!E69+НПП_15!E69+НПП_16!E69+НПП_17!E69+НПП_18!E69+НПП_19!E69+НПП_20!E69+НПП_21!E69+НПП_22!E69+НПП_22!E69+НПП_22!E69+НПП_23!E69+НПП_24!E69</f>
        <v>4</v>
      </c>
      <c r="F69" s="191"/>
      <c r="G69" s="191">
        <v>1.2</v>
      </c>
      <c r="H69" s="191">
        <f t="shared" si="0"/>
        <v>4.8</v>
      </c>
    </row>
    <row r="70" spans="1:8" ht="78.75">
      <c r="A70" s="281"/>
      <c r="B70" s="209" t="s">
        <v>86</v>
      </c>
      <c r="C70" s="209" t="s">
        <v>82</v>
      </c>
      <c r="D70" s="191"/>
      <c r="E70" s="232">
        <f>'1 Бутенко С.О.'!E70+'2_Горбась С.М.'!E70+'3_Кременецька Є.О.'!E70+'4_Мельник А.В.'!E70+'5_Мельник Т.І.'!E70+'6_Мусієнко С.І.'!E70+'7_Осьмачько О.М.'!E70+'8_Товстуха О.В.'!E70+'9_Токмань В.С.'!E70+'10_Троцька С.С.'!E70+'11 Шерстюк М.Ю.'!E70+НПП_12!E70+НПП_13!E70+НПП_14!E70+НПП_15!E70+НПП_16!E70+НПП_17!E70+НПП_18!E70+НПП_19!E70+НПП_20!E70+НПП_21!E70+НПП_22!E70+НПП_22!E70+НПП_22!E70+НПП_23!E70+НПП_24!E70</f>
        <v>0</v>
      </c>
      <c r="F70" s="191"/>
      <c r="G70" s="191">
        <v>2</v>
      </c>
      <c r="H70" s="191">
        <f t="shared" si="0"/>
        <v>0</v>
      </c>
    </row>
    <row r="71" spans="1:8" ht="31.5">
      <c r="A71" s="281"/>
      <c r="B71" s="191"/>
      <c r="C71" s="209" t="s">
        <v>83</v>
      </c>
      <c r="D71" s="191"/>
      <c r="E71" s="232">
        <f>'1 Бутенко С.О.'!E71+'2_Горбась С.М.'!E71+'3_Кременецька Є.О.'!E71+'4_Мельник А.В.'!E71+'5_Мельник Т.І.'!E71+'6_Мусієнко С.І.'!E71+'7_Осьмачько О.М.'!E71+'8_Товстуха О.В.'!E71+'9_Токмань В.С.'!E71+'10_Троцька С.С.'!E71+'11 Шерстюк М.Ю.'!E71+НПП_12!E71+НПП_13!E71+НПП_14!E71+НПП_15!E71+НПП_16!E71+НПП_17!E71+НПП_18!E71+НПП_19!E71+НПП_20!E71+НПП_21!E71+НПП_22!E71+НПП_22!E71+НПП_22!E71+НПП_23!E71+НПП_24!E71</f>
        <v>0</v>
      </c>
      <c r="F71" s="191"/>
      <c r="G71" s="191">
        <v>0.8</v>
      </c>
      <c r="H71" s="191">
        <f t="shared" si="0"/>
        <v>0</v>
      </c>
    </row>
    <row r="72" spans="1:8" ht="47.25">
      <c r="A72" s="281"/>
      <c r="B72" s="191"/>
      <c r="C72" s="209" t="s">
        <v>84</v>
      </c>
      <c r="D72" s="191"/>
      <c r="E72" s="232">
        <f>'1 Бутенко С.О.'!E72+'2_Горбась С.М.'!E72+'3_Кременецька Є.О.'!E72+'4_Мельник А.В.'!E72+'5_Мельник Т.І.'!E72+'6_Мусієнко С.І.'!E72+'7_Осьмачько О.М.'!E72+'8_Товстуха О.В.'!E72+'9_Токмань В.С.'!E72+'10_Троцька С.С.'!E72+'11 Шерстюк М.Ю.'!E72+НПП_12!E72+НПП_13!E72+НПП_14!E72+НПП_15!E72+НПП_16!E72+НПП_17!E72+НПП_18!E72+НПП_19!E72+НПП_20!E72+НПП_21!E72+НПП_22!E72+НПП_22!E72+НПП_22!E72+НПП_23!E72+НПП_24!E72</f>
        <v>3</v>
      </c>
      <c r="F72" s="191"/>
      <c r="G72" s="191">
        <v>0.5</v>
      </c>
      <c r="H72" s="191">
        <f t="shared" ref="H72:H96" si="1">E72*G72</f>
        <v>1.5</v>
      </c>
    </row>
    <row r="73" spans="1:8">
      <c r="A73" s="282"/>
      <c r="B73" s="191"/>
      <c r="C73" s="209" t="s">
        <v>85</v>
      </c>
      <c r="D73" s="191"/>
      <c r="E73" s="232">
        <f>'1 Бутенко С.О.'!E73+'2_Горбась С.М.'!E73+'3_Кременецька Є.О.'!E73+'4_Мельник А.В.'!E73+'5_Мельник Т.І.'!E73+'6_Мусієнко С.І.'!E73+'7_Осьмачько О.М.'!E73+'8_Товстуха О.В.'!E73+'9_Токмань В.С.'!E73+'10_Троцька С.С.'!E73+'11 Шерстюк М.Ю.'!E73+НПП_12!E73+НПП_13!E73+НПП_14!E73+НПП_15!E73+НПП_16!E73+НПП_17!E73+НПП_18!E73+НПП_19!E73+НПП_20!E73+НПП_21!E73+НПП_22!E73+НПП_22!E73+НПП_22!E73+НПП_23!E73+НПП_24!E73</f>
        <v>1</v>
      </c>
      <c r="F73" s="191"/>
      <c r="G73" s="191">
        <v>0.5</v>
      </c>
      <c r="H73" s="191">
        <f t="shared" si="1"/>
        <v>0.5</v>
      </c>
    </row>
    <row r="74" spans="1:8">
      <c r="A74" s="268" t="s">
        <v>123</v>
      </c>
      <c r="B74" s="235" t="s">
        <v>126</v>
      </c>
      <c r="C74" s="250"/>
      <c r="D74" s="236"/>
      <c r="E74" s="232">
        <f>'1 Бутенко С.О.'!E74+'2_Горбась С.М.'!E74+'3_Кременецька Є.О.'!E74+'4_Мельник А.В.'!E74+'5_Мельник Т.І.'!E74+'6_Мусієнко С.І.'!E74+'7_Осьмачько О.М.'!E74+'8_Товстуха О.В.'!E74+'9_Токмань В.С.'!E74+'10_Троцька С.С.'!E74+'11 Шерстюк М.Ю.'!E74+НПП_12!E74+НПП_13!E74+НПП_14!E74+НПП_15!E74+НПП_16!E74+НПП_17!E74+НПП_18!E74+НПП_19!E74+НПП_20!E74+НПП_21!E74+НПП_22!E74+НПП_22!E74+НПП_22!E74+НПП_23!E74+НПП_24!E74</f>
        <v>41</v>
      </c>
      <c r="F74" s="191"/>
      <c r="G74" s="191">
        <v>3</v>
      </c>
      <c r="H74" s="191">
        <f t="shared" si="1"/>
        <v>123</v>
      </c>
    </row>
    <row r="75" spans="1:8">
      <c r="A75" s="269"/>
      <c r="B75" s="237" t="s">
        <v>125</v>
      </c>
      <c r="C75" s="250"/>
      <c r="D75" s="236"/>
      <c r="E75" s="232">
        <f>'1 Бутенко С.О.'!E75+'2_Горбась С.М.'!E75+'3_Кременецька Є.О.'!E75+'4_Мельник А.В.'!E75+'5_Мельник Т.І.'!E75+'6_Мусієнко С.І.'!E75+'7_Осьмачько О.М.'!E75+'8_Товстуха О.В.'!E75+'9_Токмань В.С.'!E75+'10_Троцька С.С.'!E75+'11 Шерстюк М.Ю.'!E75+НПП_12!E75+НПП_13!E75+НПП_14!E75+НПП_15!E75+НПП_16!E75+НПП_17!E75+НПП_18!E75+НПП_19!E75+НПП_20!E75+НПП_21!E75+НПП_22!E75+НПП_22!E75+НПП_22!E75+НПП_23!E75+НПП_24!E75</f>
        <v>8</v>
      </c>
      <c r="F75" s="191"/>
      <c r="G75" s="191">
        <v>1.5</v>
      </c>
      <c r="H75" s="191">
        <f t="shared" si="1"/>
        <v>12</v>
      </c>
    </row>
    <row r="76" spans="1:8">
      <c r="A76" s="270"/>
      <c r="B76" s="235" t="s">
        <v>124</v>
      </c>
      <c r="C76" s="250"/>
      <c r="D76" s="236"/>
      <c r="E76" s="232">
        <f>'1 Бутенко С.О.'!E76+'2_Горбась С.М.'!E76+'3_Кременецька Є.О.'!E76+'4_Мельник А.В.'!E76+'5_Мельник Т.І.'!E76+'6_Мусієнко С.І.'!E76+'7_Осьмачько О.М.'!E76+'8_Товстуха О.В.'!E76+'9_Токмань В.С.'!E76+'10_Троцька С.С.'!E76+'11 Шерстюк М.Ю.'!E76+НПП_12!E76+НПП_13!E76+НПП_14!E76+НПП_15!E76+НПП_16!E76+НПП_17!E76+НПП_18!E76+НПП_19!E76+НПП_20!E76+НПП_21!E76+НПП_22!E76+НПП_22!E76+НПП_22!E76+НПП_23!E76+НПП_24!E76</f>
        <v>1</v>
      </c>
      <c r="F76" s="191"/>
      <c r="G76" s="191">
        <v>0.5</v>
      </c>
      <c r="H76" s="191">
        <f t="shared" si="1"/>
        <v>0.5</v>
      </c>
    </row>
    <row r="77" spans="1:8">
      <c r="A77" s="283" t="s">
        <v>94</v>
      </c>
      <c r="B77" s="191" t="s">
        <v>87</v>
      </c>
      <c r="C77" s="190" t="s">
        <v>88</v>
      </c>
      <c r="D77" s="191"/>
      <c r="E77" s="232">
        <f>'1 Бутенко С.О.'!E77+'2_Горбась С.М.'!E77+'3_Кременецька Є.О.'!E77+'4_Мельник А.В.'!E77+'5_Мельник Т.І.'!E77+'6_Мусієнко С.І.'!E77+'7_Осьмачько О.М.'!E77+'8_Товстуха О.В.'!E77+'9_Токмань В.С.'!E77+'10_Троцька С.С.'!E77+'11 Шерстюк М.Ю.'!E77+НПП_12!E77+НПП_13!E77+НПП_14!E77+НПП_15!E77+НПП_16!E77+НПП_17!E77+НПП_18!E77+НПП_19!E77+НПП_20!E77+НПП_21!E77+НПП_22!E77+НПП_22!E77+НПП_22!E77+НПП_23!E77+НПП_24!E77</f>
        <v>0</v>
      </c>
      <c r="F77" s="191"/>
      <c r="G77" s="191">
        <v>0.5</v>
      </c>
      <c r="H77" s="191">
        <f t="shared" si="1"/>
        <v>0</v>
      </c>
    </row>
    <row r="78" spans="1:8">
      <c r="A78" s="284"/>
      <c r="B78" s="191"/>
      <c r="C78" s="190" t="s">
        <v>89</v>
      </c>
      <c r="D78" s="191"/>
      <c r="E78" s="232">
        <f>'1 Бутенко С.О.'!E78+'2_Горбась С.М.'!E78+'3_Кременецька Є.О.'!E78+'4_Мельник А.В.'!E78+'5_Мельник Т.І.'!E78+'6_Мусієнко С.І.'!E78+'7_Осьмачько О.М.'!E78+'8_Товстуха О.В.'!E78+'9_Токмань В.С.'!E78+'10_Троцька С.С.'!E78+'11 Шерстюк М.Ю.'!E78+НПП_12!E78+НПП_13!E78+НПП_14!E78+НПП_15!E78+НПП_16!E78+НПП_17!E78+НПП_18!E78+НПП_19!E78+НПП_20!E78+НПП_21!E78+НПП_22!E78+НПП_22!E78+НПП_22!E78+НПП_23!E78+НПП_24!E78</f>
        <v>0</v>
      </c>
      <c r="F78" s="191"/>
      <c r="G78" s="191">
        <v>0.4</v>
      </c>
      <c r="H78" s="191">
        <f t="shared" si="1"/>
        <v>0</v>
      </c>
    </row>
    <row r="79" spans="1:8">
      <c r="A79" s="284"/>
      <c r="B79" s="191"/>
      <c r="C79" s="190" t="s">
        <v>90</v>
      </c>
      <c r="D79" s="191"/>
      <c r="E79" s="232">
        <f>'1 Бутенко С.О.'!E79+'2_Горбась С.М.'!E79+'3_Кременецька Є.О.'!E79+'4_Мельник А.В.'!E79+'5_Мельник Т.І.'!E79+'6_Мусієнко С.І.'!E79+'7_Осьмачько О.М.'!E79+'8_Товстуха О.В.'!E79+'9_Токмань В.С.'!E79+'10_Троцька С.С.'!E79+'11 Шерстюк М.Ю.'!E79+НПП_12!E79+НПП_13!E79+НПП_14!E79+НПП_15!E79+НПП_16!E79+НПП_17!E79+НПП_18!E79+НПП_19!E79+НПП_20!E79+НПП_21!E79+НПП_22!E79+НПП_22!E79+НПП_22!E79+НПП_23!E79+НПП_24!E79</f>
        <v>0</v>
      </c>
      <c r="F79" s="191"/>
      <c r="G79" s="191">
        <v>0.3</v>
      </c>
      <c r="H79" s="191">
        <f t="shared" si="1"/>
        <v>0</v>
      </c>
    </row>
    <row r="80" spans="1:8">
      <c r="A80" s="284"/>
      <c r="B80" s="191"/>
      <c r="C80" s="190">
        <v>1</v>
      </c>
      <c r="D80" s="191"/>
      <c r="E80" s="232">
        <f>'1 Бутенко С.О.'!E80+'2_Горбась С.М.'!E80+'3_Кременецька Є.О.'!E80+'4_Мельник А.В.'!E80+'5_Мельник Т.І.'!E80+'6_Мусієнко С.І.'!E80+'7_Осьмачько О.М.'!E80+'8_Товстуха О.В.'!E80+'9_Токмань В.С.'!E80+'10_Троцька С.С.'!E80+'11 Шерстюк М.Ю.'!E80+НПП_12!E80+НПП_13!E80+НПП_14!E80+НПП_15!E80+НПП_16!E80+НПП_17!E80+НПП_18!E80+НПП_19!E80+НПП_20!E80+НПП_21!E80+НПП_22!E80+НПП_22!E80+НПП_22!E80+НПП_23!E80+НПП_24!E80</f>
        <v>3</v>
      </c>
      <c r="F80" s="191"/>
      <c r="G80" s="191">
        <v>0.1</v>
      </c>
      <c r="H80" s="191">
        <f t="shared" si="1"/>
        <v>0.30000000000000004</v>
      </c>
    </row>
    <row r="81" spans="1:8">
      <c r="A81" s="284"/>
      <c r="B81" s="191" t="s">
        <v>91</v>
      </c>
      <c r="C81" s="190" t="s">
        <v>92</v>
      </c>
      <c r="D81" s="191"/>
      <c r="E81" s="232">
        <f>'1 Бутенко С.О.'!E81+'2_Горбась С.М.'!E81+'3_Кременецька Є.О.'!E81+'4_Мельник А.В.'!E81+'5_Мельник Т.І.'!E81+'6_Мусієнко С.І.'!E81+'7_Осьмачько О.М.'!E81+'8_Товстуха О.В.'!E81+'9_Токмань В.С.'!E81+'10_Троцька С.С.'!E81+'11 Шерстюк М.Ю.'!E81+НПП_12!E81+НПП_13!E81+НПП_14!E81+НПП_15!E81+НПП_16!E81+НПП_17!E81+НПП_18!E81+НПП_19!E81+НПП_20!E81+НПП_21!E81+НПП_22!E81+НПП_22!E81+НПП_22!E81+НПП_23!E81+НПП_24!E81</f>
        <v>0</v>
      </c>
      <c r="F81" s="191"/>
      <c r="G81" s="191">
        <v>0.3</v>
      </c>
      <c r="H81" s="191">
        <f t="shared" si="1"/>
        <v>0</v>
      </c>
    </row>
    <row r="82" spans="1:8">
      <c r="A82" s="284"/>
      <c r="B82" s="191"/>
      <c r="C82" s="190" t="s">
        <v>93</v>
      </c>
      <c r="D82" s="191"/>
      <c r="E82" s="232">
        <f>'1 Бутенко С.О.'!E82+'2_Горбась С.М.'!E82+'3_Кременецька Є.О.'!E82+'4_Мельник А.В.'!E82+'5_Мельник Т.І.'!E82+'6_Мусієнко С.І.'!E82+'7_Осьмачько О.М.'!E82+'8_Товстуха О.В.'!E82+'9_Токмань В.С.'!E82+'10_Троцька С.С.'!E82+'11 Шерстюк М.Ю.'!E82+НПП_12!E82+НПП_13!E82+НПП_14!E82+НПП_15!E82+НПП_16!E82+НПП_17!E82+НПП_18!E82+НПП_19!E82+НПП_20!E82+НПП_21!E82+НПП_22!E82+НПП_22!E82+НПП_22!E82+НПП_23!E82+НПП_24!E82</f>
        <v>11</v>
      </c>
      <c r="F82" s="191"/>
      <c r="G82" s="191">
        <v>0.2</v>
      </c>
      <c r="H82" s="191">
        <f t="shared" si="1"/>
        <v>2.2000000000000002</v>
      </c>
    </row>
    <row r="83" spans="1:8">
      <c r="A83" s="285"/>
      <c r="B83" s="191"/>
      <c r="C83" s="190" t="s">
        <v>89</v>
      </c>
      <c r="D83" s="191"/>
      <c r="E83" s="232">
        <f>'1 Бутенко С.О.'!E83+'2_Горбась С.М.'!E83+'3_Кременецька Є.О.'!E83+'4_Мельник А.В.'!E83+'5_Мельник Т.І.'!E83+'6_Мусієнко С.І.'!E83+'7_Осьмачько О.М.'!E83+'8_Товстуха О.В.'!E83+'9_Токмань В.С.'!E83+'10_Троцька С.С.'!E83+'11 Шерстюк М.Ю.'!E83+НПП_12!E83+НПП_13!E83+НПП_14!E83+НПП_15!E83+НПП_16!E83+НПП_17!E83+НПП_18!E83+НПП_19!E83+НПП_20!E83+НПП_21!E83+НПП_22!E83+НПП_22!E83+НПП_22!E83+НПП_23!E83+НПП_24!E83</f>
        <v>5</v>
      </c>
      <c r="F83" s="191"/>
      <c r="G83" s="191">
        <v>0.1</v>
      </c>
      <c r="H83" s="191">
        <f t="shared" si="1"/>
        <v>0.5</v>
      </c>
    </row>
    <row r="84" spans="1:8">
      <c r="A84" s="286" t="s">
        <v>95</v>
      </c>
      <c r="B84" s="191" t="s">
        <v>96</v>
      </c>
      <c r="C84" s="190" t="s">
        <v>97</v>
      </c>
      <c r="D84" s="191"/>
      <c r="E84" s="232">
        <f>'1 Бутенко С.О.'!E84+'2_Горбась С.М.'!E84+'3_Кременецька Є.О.'!E84+'4_Мельник А.В.'!E84+'5_Мельник Т.І.'!E84+'6_Мусієнко С.І.'!E84+'7_Осьмачько О.М.'!E84+'8_Товстуха О.В.'!E84+'9_Токмань В.С.'!E84+'10_Троцька С.С.'!E84+'11 Шерстюк М.Ю.'!E84+НПП_12!E84+НПП_13!E84+НПП_14!E84+НПП_15!E84+НПП_16!E84+НПП_17!E84+НПП_18!E84+НПП_19!E84+НПП_20!E84+НПП_21!E84+НПП_22!E84+НПП_22!E84+НПП_22!E84+НПП_23!E84+НПП_24!E84</f>
        <v>0</v>
      </c>
      <c r="F84" s="191"/>
      <c r="G84" s="191">
        <v>2.5</v>
      </c>
      <c r="H84" s="191">
        <f t="shared" si="1"/>
        <v>0</v>
      </c>
    </row>
    <row r="85" spans="1:8">
      <c r="A85" s="287"/>
      <c r="B85" s="191"/>
      <c r="C85" s="190" t="s">
        <v>98</v>
      </c>
      <c r="D85" s="191"/>
      <c r="E85" s="232">
        <f>'1 Бутенко С.О.'!E85+'2_Горбась С.М.'!E85+'3_Кременецька Є.О.'!E85+'4_Мельник А.В.'!E85+'5_Мельник Т.І.'!E85+'6_Мусієнко С.І.'!E85+'7_Осьмачько О.М.'!E85+'8_Товстуха О.В.'!E85+'9_Токмань В.С.'!E85+'10_Троцька С.С.'!E85+'11 Шерстюк М.Ю.'!E85+НПП_12!E85+НПП_13!E85+НПП_14!E85+НПП_15!E85+НПП_16!E85+НПП_17!E85+НПП_18!E85+НПП_19!E85+НПП_20!E85+НПП_21!E85+НПП_22!E85+НПП_22!E85+НПП_22!E85+НПП_23!E85+НПП_24!E85</f>
        <v>1</v>
      </c>
      <c r="F85" s="191"/>
      <c r="G85" s="191">
        <v>2</v>
      </c>
      <c r="H85" s="191">
        <f t="shared" si="1"/>
        <v>2</v>
      </c>
    </row>
    <row r="86" spans="1:8">
      <c r="A86" s="287"/>
      <c r="B86" s="191"/>
      <c r="C86" s="190" t="s">
        <v>99</v>
      </c>
      <c r="D86" s="191"/>
      <c r="E86" s="232">
        <f>'1 Бутенко С.О.'!E86+'2_Горбась С.М.'!E86+'3_Кременецька Є.О.'!E86+'4_Мельник А.В.'!E86+'5_Мельник Т.І.'!E86+'6_Мусієнко С.І.'!E86+'7_Осьмачько О.М.'!E86+'8_Товстуха О.В.'!E86+'9_Токмань В.С.'!E86+'10_Троцька С.С.'!E86+'11 Шерстюк М.Ю.'!E86+НПП_12!E86+НПП_13!E86+НПП_14!E86+НПП_15!E86+НПП_16!E86+НПП_17!E86+НПП_18!E86+НПП_19!E86+НПП_20!E86+НПП_21!E86+НПП_22!E86+НПП_22!E86+НПП_22!E86+НПП_23!E86+НПП_24!E86</f>
        <v>0</v>
      </c>
      <c r="F86" s="191"/>
      <c r="G86" s="191">
        <v>1.5</v>
      </c>
      <c r="H86" s="191">
        <f t="shared" si="1"/>
        <v>0</v>
      </c>
    </row>
    <row r="87" spans="1:8">
      <c r="A87" s="287"/>
      <c r="B87" s="191"/>
      <c r="C87" s="190" t="s">
        <v>100</v>
      </c>
      <c r="D87" s="191"/>
      <c r="E87" s="232">
        <f>'1 Бутенко С.О.'!E87+'2_Горбась С.М.'!E87+'3_Кременецька Є.О.'!E87+'4_Мельник А.В.'!E87+'5_Мельник Т.І.'!E87+'6_Мусієнко С.І.'!E87+'7_Осьмачько О.М.'!E87+'8_Товстуха О.В.'!E87+'9_Токмань В.С.'!E87+'10_Троцька С.С.'!E87+'11 Шерстюк М.Ю.'!E87+НПП_12!E87+НПП_13!E87+НПП_14!E87+НПП_15!E87+НПП_16!E87+НПП_17!E87+НПП_18!E87+НПП_19!E87+НПП_20!E87+НПП_21!E87+НПП_22!E87+НПП_22!E87+НПП_22!E87+НПП_23!E87+НПП_24!E87</f>
        <v>7</v>
      </c>
      <c r="F87" s="191"/>
      <c r="G87" s="191">
        <v>0.5</v>
      </c>
      <c r="H87" s="191">
        <f t="shared" si="1"/>
        <v>3.5</v>
      </c>
    </row>
    <row r="88" spans="1:8">
      <c r="A88" s="287"/>
      <c r="B88" s="191" t="s">
        <v>101</v>
      </c>
      <c r="C88" s="190" t="s">
        <v>97</v>
      </c>
      <c r="D88" s="191"/>
      <c r="E88" s="232">
        <f>'1 Бутенко С.О.'!E88+'2_Горбась С.М.'!E88+'3_Кременецька Є.О.'!E88+'4_Мельник А.В.'!E88+'5_Мельник Т.І.'!E88+'6_Мусієнко С.І.'!E88+'7_Осьмачько О.М.'!E88+'8_Товстуха О.В.'!E88+'9_Токмань В.С.'!E88+'10_Троцька С.С.'!E88+'11 Шерстюк М.Ю.'!E88+НПП_12!E88+НПП_13!E88+НПП_14!E88+НПП_15!E88+НПП_16!E88+НПП_17!E88+НПП_18!E88+НПП_19!E88+НПП_20!E88+НПП_21!E88+НПП_22!E88+НПП_22!E88+НПП_22!E88+НПП_23!E88+НПП_24!E88</f>
        <v>0</v>
      </c>
      <c r="F88" s="191"/>
      <c r="G88" s="191">
        <v>1.5</v>
      </c>
      <c r="H88" s="191">
        <f t="shared" si="1"/>
        <v>0</v>
      </c>
    </row>
    <row r="89" spans="1:8">
      <c r="A89" s="287"/>
      <c r="B89" s="191"/>
      <c r="C89" s="190" t="s">
        <v>98</v>
      </c>
      <c r="D89" s="191"/>
      <c r="E89" s="232">
        <f>'1 Бутенко С.О.'!E89+'2_Горбась С.М.'!E89+'3_Кременецька Є.О.'!E89+'4_Мельник А.В.'!E89+'5_Мельник Т.І.'!E89+'6_Мусієнко С.І.'!E89+'7_Осьмачько О.М.'!E89+'8_Товстуха О.В.'!E89+'9_Токмань В.С.'!E89+'10_Троцька С.С.'!E89+'11 Шерстюк М.Ю.'!E89+НПП_12!E89+НПП_13!E89+НПП_14!E89+НПП_15!E89+НПП_16!E89+НПП_17!E89+НПП_18!E89+НПП_19!E89+НПП_20!E89+НПП_21!E89+НПП_22!E89+НПП_22!E89+НПП_22!E89+НПП_23!E89+НПП_24!E89</f>
        <v>0</v>
      </c>
      <c r="F89" s="191"/>
      <c r="G89" s="191">
        <v>1.5</v>
      </c>
      <c r="H89" s="191">
        <f t="shared" si="1"/>
        <v>0</v>
      </c>
    </row>
    <row r="90" spans="1:8">
      <c r="A90" s="287"/>
      <c r="B90" s="191"/>
      <c r="C90" s="190" t="s">
        <v>99</v>
      </c>
      <c r="D90" s="191"/>
      <c r="E90" s="232">
        <f>'1 Бутенко С.О.'!E90+'2_Горбась С.М.'!E90+'3_Кременецька Є.О.'!E90+'4_Мельник А.В.'!E90+'5_Мельник Т.І.'!E90+'6_Мусієнко С.І.'!E90+'7_Осьмачько О.М.'!E90+'8_Товстуха О.В.'!E90+'9_Токмань В.С.'!E90+'10_Троцька С.С.'!E90+'11 Шерстюк М.Ю.'!E90+НПП_12!E90+НПП_13!E90+НПП_14!E90+НПП_15!E90+НПП_16!E90+НПП_17!E90+НПП_18!E90+НПП_19!E90+НПП_20!E90+НПП_21!E90+НПП_22!E90+НПП_22!E90+НПП_22!E90+НПП_23!E90+НПП_24!E90</f>
        <v>2</v>
      </c>
      <c r="F90" s="191"/>
      <c r="G90" s="191">
        <v>1.5</v>
      </c>
      <c r="H90" s="191">
        <f t="shared" si="1"/>
        <v>3</v>
      </c>
    </row>
    <row r="91" spans="1:8">
      <c r="A91" s="288"/>
      <c r="B91" s="191"/>
      <c r="C91" s="190" t="s">
        <v>100</v>
      </c>
      <c r="D91" s="191"/>
      <c r="E91" s="232">
        <f>'1 Бутенко С.О.'!E91+'2_Горбась С.М.'!E91+'3_Кременецька Є.О.'!E91+'4_Мельник А.В.'!E91+'5_Мельник Т.І.'!E91+'6_Мусієнко С.І.'!E91+'7_Осьмачько О.М.'!E91+'8_Товстуха О.В.'!E91+'9_Токмань В.С.'!E91+'10_Троцька С.С.'!E91+'11 Шерстюк М.Ю.'!E91+НПП_12!E91+НПП_13!E91+НПП_14!E91+НПП_15!E91+НПП_16!E91+НПП_17!E91+НПП_18!E91+НПП_19!E91+НПП_20!E91+НПП_21!E91+НПП_22!E91+НПП_22!E91+НПП_22!E91+НПП_23!E91+НПП_24!E91</f>
        <v>0</v>
      </c>
      <c r="F91" s="191"/>
      <c r="G91" s="191">
        <v>0.5</v>
      </c>
      <c r="H91" s="191">
        <f t="shared" si="1"/>
        <v>0</v>
      </c>
    </row>
    <row r="92" spans="1:8" ht="31.5">
      <c r="A92" s="271" t="s">
        <v>102</v>
      </c>
      <c r="B92" s="209" t="s">
        <v>12</v>
      </c>
      <c r="C92" s="190"/>
      <c r="D92" s="209" t="s">
        <v>22</v>
      </c>
      <c r="E92" s="232">
        <f>'1 Бутенко С.О.'!E92+'2_Горбась С.М.'!E92+'3_Кременецька Є.О.'!E92+'4_Мельник А.В.'!E92+'5_Мельник Т.І.'!E92+'6_Мусієнко С.І.'!E92+'7_Осьмачько О.М.'!E92+'8_Товстуха О.В.'!E92+'9_Токмань В.С.'!E92+'10_Троцька С.С.'!E92+'11 Шерстюк М.Ю.'!E92+НПП_12!E92+НПП_13!E92+НПП_14!E92+НПП_15!E92+НПП_16!E92+НПП_17!E92+НПП_18!E92+НПП_19!E92+НПП_20!E92+НПП_21!E92+НПП_22!E92+НПП_22!E92+НПП_22!E92+НПП_23!E92+НПП_24!E92</f>
        <v>0</v>
      </c>
      <c r="F92" s="190"/>
      <c r="G92" s="191">
        <v>1.5</v>
      </c>
      <c r="H92" s="191">
        <f t="shared" si="1"/>
        <v>0</v>
      </c>
    </row>
    <row r="93" spans="1:8" ht="31.5">
      <c r="A93" s="272"/>
      <c r="B93" s="209" t="s">
        <v>13</v>
      </c>
      <c r="C93" s="190"/>
      <c r="D93" s="209" t="s">
        <v>22</v>
      </c>
      <c r="E93" s="232">
        <f>'1 Бутенко С.О.'!E93+'2_Горбась С.М.'!E93+'3_Кременецька Є.О.'!E93+'4_Мельник А.В.'!E93+'5_Мельник Т.І.'!E93+'6_Мусієнко С.І.'!E93+'7_Осьмачько О.М.'!E93+'8_Товстуха О.В.'!E93+'9_Токмань В.С.'!E93+'10_Троцька С.С.'!E93+'11 Шерстюк М.Ю.'!E93+НПП_12!E93+НПП_13!E93+НПП_14!E93+НПП_15!E93+НПП_16!E93+НПП_17!E93+НПП_18!E93+НПП_19!E93+НПП_20!E93+НПП_21!E93+НПП_22!E93+НПП_22!E93+НПП_22!E93+НПП_23!E93+НПП_24!E93</f>
        <v>0</v>
      </c>
      <c r="F93" s="190"/>
      <c r="G93" s="191">
        <v>1.5</v>
      </c>
      <c r="H93" s="191">
        <f t="shared" si="1"/>
        <v>0</v>
      </c>
    </row>
    <row r="94" spans="1:8" ht="31.5">
      <c r="A94" s="273"/>
      <c r="B94" s="209" t="s">
        <v>104</v>
      </c>
      <c r="C94" s="190"/>
      <c r="D94" s="209" t="s">
        <v>22</v>
      </c>
      <c r="E94" s="232">
        <f>'1 Бутенко С.О.'!E94+'2_Горбась С.М.'!E94+'3_Кременецька Є.О.'!E94+'4_Мельник А.В.'!E94+'5_Мельник Т.І.'!E94+'6_Мусієнко С.І.'!E94+'7_Осьмачько О.М.'!E94+'8_Товстуха О.В.'!E94+'9_Токмань В.С.'!E94+'10_Троцька С.С.'!E94+'11 Шерстюк М.Ю.'!E94+НПП_12!E94+НПП_13!E94+НПП_14!E94+НПП_15!E94+НПП_16!E94+НПП_17!E94+НПП_18!E94+НПП_19!E94+НПП_20!E94+НПП_21!E94+НПП_22!E94+НПП_22!E94+НПП_22!E94+НПП_23!E94+НПП_24!E94</f>
        <v>56</v>
      </c>
      <c r="F94" s="190"/>
      <c r="G94" s="209">
        <v>0.1</v>
      </c>
      <c r="H94" s="191">
        <f t="shared" si="1"/>
        <v>5.6000000000000005</v>
      </c>
    </row>
    <row r="95" spans="1:8" ht="52.5" customHeight="1">
      <c r="A95" s="238" t="s">
        <v>107</v>
      </c>
      <c r="B95" s="191"/>
      <c r="C95" s="190"/>
      <c r="D95" s="191"/>
      <c r="E95" s="232">
        <f>'1 Бутенко С.О.'!E95+'2_Горбась С.М.'!E95+'3_Кременецька Є.О.'!E95+'4_Мельник А.В.'!E95+'5_Мельник Т.І.'!E95+'6_Мусієнко С.І.'!E95+'7_Осьмачько О.М.'!E95+'8_Товстуха О.В.'!E95+'9_Токмань В.С.'!E95+'10_Троцька С.С.'!E95+'11 Шерстюк М.Ю.'!E95+НПП_12!E95+НПП_13!E95+НПП_14!E95+НПП_15!E95+НПП_16!E95+НПП_17!E95+НПП_18!E95+НПП_19!E95+НПП_20!E95+НПП_21!E95+НПП_22!E95+НПП_22!E95+НПП_22!E95+НПП_23!E95+НПП_24!E95</f>
        <v>0</v>
      </c>
      <c r="F95" s="191"/>
      <c r="G95" s="191">
        <v>-5</v>
      </c>
      <c r="H95" s="191">
        <f t="shared" si="1"/>
        <v>0</v>
      </c>
    </row>
    <row r="96" spans="1:8" ht="75" customHeight="1">
      <c r="A96" s="228" t="s">
        <v>105</v>
      </c>
      <c r="B96" s="191"/>
      <c r="C96" s="190"/>
      <c r="D96" s="191"/>
      <c r="E96" s="232">
        <f>'1 Бутенко С.О.'!E96+'2_Горбась С.М.'!E96+'3_Кременецька Є.О.'!E96+'4_Мельник А.В.'!E96+'5_Мельник Т.І.'!E96+'6_Мусієнко С.І.'!E96+'7_Осьмачько О.М.'!E96+'8_Товстуха О.В.'!E96+'9_Токмань В.С.'!E96+'10_Троцька С.С.'!E96+'11 Шерстюк М.Ю.'!E96+НПП_12!E96+НПП_13!E96+НПП_14!E96+НПП_15!E96+НПП_16!E96+НПП_17!E96+НПП_18!E96+НПП_19!E96+НПП_20!E96+НПП_21!E96+НПП_22!E96+НПП_22!E96+НПП_22!E96+НПП_23!E96+НПП_24!E96</f>
        <v>4</v>
      </c>
      <c r="F96" s="191"/>
      <c r="G96" s="191"/>
      <c r="H96" s="191">
        <f t="shared" si="1"/>
        <v>0</v>
      </c>
    </row>
    <row r="97" spans="1:8" ht="30.95" customHeight="1">
      <c r="A97" s="239" t="s">
        <v>106</v>
      </c>
      <c r="B97" s="219"/>
      <c r="C97" s="251"/>
      <c r="D97" s="219"/>
      <c r="E97" s="240"/>
      <c r="F97" s="219"/>
      <c r="G97" s="219"/>
      <c r="H97" s="219">
        <f>SUM(H5:H96)</f>
        <v>310.5</v>
      </c>
    </row>
    <row r="98" spans="1:8" s="220" customFormat="1">
      <c r="C98" s="248"/>
      <c r="E98" s="241"/>
    </row>
    <row r="99" spans="1:8" s="220" customFormat="1">
      <c r="A99" s="220" t="s">
        <v>130</v>
      </c>
      <c r="B99" s="264"/>
      <c r="C99" s="248" t="s">
        <v>212</v>
      </c>
      <c r="E99" s="241"/>
    </row>
    <row r="100" spans="1:8" s="220" customFormat="1">
      <c r="C100" s="248"/>
      <c r="E100" s="241"/>
    </row>
    <row r="101" spans="1:8" s="220" customFormat="1">
      <c r="C101" s="248"/>
      <c r="E101" s="241"/>
    </row>
    <row r="102" spans="1:8" s="220" customFormat="1">
      <c r="C102" s="248"/>
      <c r="E102" s="241"/>
    </row>
    <row r="103" spans="1:8" s="220" customFormat="1">
      <c r="C103" s="248"/>
      <c r="E103" s="241"/>
    </row>
    <row r="104" spans="1:8" s="220" customFormat="1">
      <c r="C104" s="248"/>
      <c r="E104" s="241"/>
    </row>
    <row r="105" spans="1:8" s="220" customFormat="1">
      <c r="C105" s="248"/>
      <c r="E105" s="241"/>
    </row>
    <row r="106" spans="1:8" s="220" customFormat="1">
      <c r="C106" s="248"/>
      <c r="E106" s="241"/>
    </row>
    <row r="107" spans="1:8" s="220" customFormat="1">
      <c r="C107" s="248"/>
      <c r="E107" s="241"/>
    </row>
    <row r="108" spans="1:8" s="220" customFormat="1">
      <c r="C108" s="248"/>
      <c r="E108" s="241"/>
    </row>
    <row r="109" spans="1:8" s="220" customFormat="1">
      <c r="C109" s="248"/>
      <c r="E109" s="241"/>
    </row>
    <row r="110" spans="1:8" s="220" customFormat="1">
      <c r="C110" s="248"/>
      <c r="E110" s="241"/>
    </row>
    <row r="111" spans="1:8" s="220" customFormat="1">
      <c r="C111" s="248"/>
      <c r="E111" s="241"/>
    </row>
    <row r="112" spans="1:8" s="220" customFormat="1">
      <c r="C112" s="248"/>
      <c r="E112" s="241"/>
    </row>
    <row r="113" spans="3:5" s="220" customFormat="1">
      <c r="C113" s="248"/>
      <c r="E113" s="241"/>
    </row>
    <row r="114" spans="3:5" s="220" customFormat="1">
      <c r="C114" s="248"/>
      <c r="E114" s="241"/>
    </row>
    <row r="115" spans="3:5" s="220" customFormat="1">
      <c r="C115" s="248"/>
      <c r="E115" s="241"/>
    </row>
    <row r="116" spans="3:5" s="220" customFormat="1">
      <c r="C116" s="248"/>
      <c r="E116" s="241"/>
    </row>
    <row r="117" spans="3:5" s="220" customFormat="1">
      <c r="C117" s="248"/>
      <c r="E117" s="241"/>
    </row>
    <row r="118" spans="3:5" s="220" customFormat="1">
      <c r="C118" s="248"/>
      <c r="E118" s="241"/>
    </row>
    <row r="119" spans="3:5" s="220" customFormat="1">
      <c r="C119" s="248"/>
      <c r="E119" s="241"/>
    </row>
    <row r="120" spans="3:5" s="220" customFormat="1">
      <c r="C120" s="248"/>
      <c r="E120" s="241"/>
    </row>
    <row r="121" spans="3:5" s="220" customFormat="1">
      <c r="C121" s="248"/>
      <c r="E121" s="241"/>
    </row>
    <row r="122" spans="3:5" s="220" customFormat="1">
      <c r="C122" s="248"/>
      <c r="E122" s="241"/>
    </row>
    <row r="123" spans="3:5" s="220" customFormat="1">
      <c r="C123" s="248"/>
      <c r="E123" s="241"/>
    </row>
    <row r="124" spans="3:5" s="220" customFormat="1">
      <c r="C124" s="248"/>
      <c r="E124" s="241"/>
    </row>
    <row r="125" spans="3:5" s="220" customFormat="1">
      <c r="C125" s="248"/>
      <c r="E125" s="241"/>
    </row>
    <row r="126" spans="3:5" s="220" customFormat="1">
      <c r="C126" s="248"/>
      <c r="E126" s="241"/>
    </row>
    <row r="127" spans="3:5" s="220" customFormat="1">
      <c r="C127" s="248"/>
      <c r="E127" s="241"/>
    </row>
    <row r="128" spans="3:5" s="220" customFormat="1">
      <c r="C128" s="248"/>
      <c r="E128" s="241"/>
    </row>
  </sheetData>
  <mergeCells count="13">
    <mergeCell ref="B4:B8"/>
    <mergeCell ref="A74:A76"/>
    <mergeCell ref="A92:A94"/>
    <mergeCell ref="A46:A55"/>
    <mergeCell ref="A56:A65"/>
    <mergeCell ref="A66:A73"/>
    <mergeCell ref="A77:A83"/>
    <mergeCell ref="A84:A91"/>
    <mergeCell ref="A3:A17"/>
    <mergeCell ref="A18:A21"/>
    <mergeCell ref="A22:A32"/>
    <mergeCell ref="A33:A40"/>
    <mergeCell ref="A41:A45"/>
  </mergeCells>
  <pageMargins left="0.7" right="0.7" top="0.75" bottom="0.75" header="0.3" footer="0.3"/>
  <pageSetup paperSize="9"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6" zoomScale="73" zoomScaleNormal="73"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20.25">
      <c r="A1" s="56" t="s">
        <v>178</v>
      </c>
      <c r="B1" s="56" t="s">
        <v>133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31.5">
      <c r="A20" s="387"/>
      <c r="B20" s="28" t="s">
        <v>27</v>
      </c>
      <c r="C20" s="15"/>
      <c r="D20" s="129" t="s">
        <v>136</v>
      </c>
      <c r="E20" s="42">
        <v>1</v>
      </c>
      <c r="F20" s="2" t="s">
        <v>50</v>
      </c>
      <c r="G20" s="3">
        <v>2</v>
      </c>
      <c r="H20" s="4">
        <f t="shared" si="0"/>
        <v>2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>
        <v>1</v>
      </c>
      <c r="F76" s="4"/>
      <c r="G76" s="4">
        <v>0.5</v>
      </c>
      <c r="H76" s="4">
        <f t="shared" si="1"/>
        <v>0.5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>
        <v>5</v>
      </c>
      <c r="F94" s="2"/>
      <c r="G94" s="3">
        <v>0.1</v>
      </c>
      <c r="H94" s="4">
        <f t="shared" si="1"/>
        <v>0.5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3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20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5" zoomScale="75" zoomScaleNormal="75"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81">
      <c r="A1" s="56" t="s">
        <v>162</v>
      </c>
      <c r="B1" s="56" t="s">
        <v>163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 ht="15.75" customHeight="1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 t="s">
        <v>131</v>
      </c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31.5">
      <c r="A20" s="387"/>
      <c r="B20" s="28" t="s">
        <v>27</v>
      </c>
      <c r="C20" s="15"/>
      <c r="D20" s="131" t="s">
        <v>164</v>
      </c>
      <c r="E20" s="42">
        <v>1</v>
      </c>
      <c r="F20" s="2" t="s">
        <v>50</v>
      </c>
      <c r="G20" s="3">
        <v>2</v>
      </c>
      <c r="H20" s="4">
        <f t="shared" si="0"/>
        <v>2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129" t="s">
        <v>165</v>
      </c>
      <c r="E38" s="42">
        <v>1</v>
      </c>
      <c r="F38" s="2" t="s">
        <v>24</v>
      </c>
      <c r="G38" s="3">
        <v>0.5</v>
      </c>
      <c r="H38" s="4">
        <f t="shared" si="0"/>
        <v>0.5</v>
      </c>
    </row>
    <row r="39" spans="1:8" ht="31.5">
      <c r="A39" s="371"/>
      <c r="B39" s="28"/>
      <c r="C39" s="15" t="s">
        <v>38</v>
      </c>
      <c r="D39" s="129" t="s">
        <v>165</v>
      </c>
      <c r="E39" s="42">
        <v>1</v>
      </c>
      <c r="F39" s="2" t="s">
        <v>24</v>
      </c>
      <c r="G39" s="3">
        <v>0.5</v>
      </c>
      <c r="H39" s="4">
        <f t="shared" si="0"/>
        <v>0.5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 customHeight="1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129"/>
      <c r="E66" s="49">
        <v>3</v>
      </c>
      <c r="F66" s="4"/>
      <c r="G66" s="4">
        <v>3</v>
      </c>
      <c r="H66" s="4">
        <f t="shared" si="0"/>
        <v>9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132" t="s">
        <v>166</v>
      </c>
      <c r="E68" s="49">
        <v>3</v>
      </c>
      <c r="F68" s="4"/>
      <c r="G68" s="4">
        <v>1.2</v>
      </c>
      <c r="H68" s="4">
        <f t="shared" si="0"/>
        <v>3.5999999999999996</v>
      </c>
    </row>
    <row r="69" spans="1:8" ht="27">
      <c r="A69" s="368"/>
      <c r="B69" s="31"/>
      <c r="C69" s="29" t="s">
        <v>85</v>
      </c>
      <c r="D69" s="132" t="s">
        <v>167</v>
      </c>
      <c r="E69" s="49">
        <v>2</v>
      </c>
      <c r="F69" s="4"/>
      <c r="G69" s="4">
        <v>1.2</v>
      </c>
      <c r="H69" s="4">
        <f t="shared" si="0"/>
        <v>2.4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 ht="15.75" customHeight="1">
      <c r="A74" s="370" t="s">
        <v>123</v>
      </c>
      <c r="B74" s="32" t="s">
        <v>126</v>
      </c>
      <c r="C74" s="33"/>
      <c r="D74" s="133" t="s">
        <v>168</v>
      </c>
      <c r="E74" s="49">
        <v>11</v>
      </c>
      <c r="F74" s="4"/>
      <c r="G74" s="4">
        <v>3</v>
      </c>
      <c r="H74" s="4">
        <f t="shared" si="1"/>
        <v>33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 ht="15.75" customHeight="1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 ht="15.75" customHeight="1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 ht="31.5">
      <c r="A87" s="377"/>
      <c r="B87" s="35"/>
      <c r="C87" s="15" t="s">
        <v>100</v>
      </c>
      <c r="D87" s="129" t="s">
        <v>165</v>
      </c>
      <c r="E87" s="49">
        <v>2</v>
      </c>
      <c r="F87" s="4"/>
      <c r="G87" s="4">
        <v>0.5</v>
      </c>
      <c r="H87" s="4">
        <f t="shared" si="1"/>
        <v>1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63">
      <c r="A94" s="360"/>
      <c r="B94" s="28" t="s">
        <v>104</v>
      </c>
      <c r="C94" s="15"/>
      <c r="D94" s="134" t="s">
        <v>169</v>
      </c>
      <c r="E94" s="42">
        <v>7</v>
      </c>
      <c r="F94" s="2"/>
      <c r="G94" s="3">
        <v>0.1</v>
      </c>
      <c r="H94" s="4">
        <f t="shared" si="1"/>
        <v>0.70000000000000007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52.7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97:H1048576" name="Діапазон2"/>
    <protectedRange algorithmName="SHA-512" hashValue="szzsYO2DAWXmXdT/RGTXbHgBIVpAg3o7/g7wUHl2mA61jV8sL+RXW75xZz7r5C2xSmFm4HyABjpSxGjTikm8Mw==" saltValue="/gZVGYUvkVpYNMS2k1sGrw==" spinCount="100000" sqref="A97:C1048576" name="Діапазон1"/>
    <protectedRange algorithmName="SHA-512" hashValue="szzsYO2DAWXmXdT/RGTXbHgBIVpAg3o7/g7wUHl2mA61jV8sL+RXW75xZz7r5C2xSmFm4HyABjpSxGjTikm8Mw==" saltValue="/gZVGYUvkVpYNMS2k1sGrw==" spinCount="100000" sqref="A1:C96" name="Діапазон1_1"/>
    <protectedRange algorithmName="SHA-512" hashValue="B2MhzssbZg4CD3K4aF/9r6W0WH2ecKv41rMHXlq4x/alBEiqYHH6xj0k2ySWEqaqhES+3iWbo40sAlrP8Tv+tw==" saltValue="jySRuQ/f55INT+ORX8myYg==" spinCount="100000" sqref="F1:H96" name="Діапазон2_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94" r:id="rId1" display="https://ur.snau.edu.ua/wp-content/uploads/2022/06/%D0%A2%D0%B5%D0%B7%D0%B8_04_2022.pdf  "/>
    <hyperlink ref="D87" r:id="rId2"/>
    <hyperlink ref="D20" r:id="rId3"/>
    <hyperlink ref="D38" r:id="rId4"/>
    <hyperlink ref="D39" r:id="rId5"/>
    <hyperlink ref="D69" r:id="rId6"/>
    <hyperlink ref="D68" r:id="rId7"/>
  </hyperlinks>
  <pageMargins left="0.7" right="0.7" top="0.75" bottom="0.75" header="0.3" footer="0.3"/>
  <pageSetup paperSize="9" orientation="portrait"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3" zoomScale="75" zoomScaleNormal="75"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20.25">
      <c r="A1" s="56" t="s">
        <v>177</v>
      </c>
      <c r="B1" s="56" t="s">
        <v>145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31.5">
      <c r="A20" s="387"/>
      <c r="B20" s="28" t="s">
        <v>27</v>
      </c>
      <c r="C20" s="15"/>
      <c r="D20" s="129" t="s">
        <v>136</v>
      </c>
      <c r="E20" s="42">
        <v>1</v>
      </c>
      <c r="F20" s="2" t="s">
        <v>50</v>
      </c>
      <c r="G20" s="3">
        <v>2</v>
      </c>
      <c r="H20" s="4">
        <f t="shared" si="0"/>
        <v>2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>
        <v>5</v>
      </c>
      <c r="F75" s="4"/>
      <c r="G75" s="4">
        <v>1.5</v>
      </c>
      <c r="H75" s="4">
        <f t="shared" si="1"/>
        <v>7.5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>
        <v>1</v>
      </c>
      <c r="F87" s="4"/>
      <c r="G87" s="4">
        <v>0.5</v>
      </c>
      <c r="H87" s="4">
        <f t="shared" si="1"/>
        <v>0.5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>
        <v>9</v>
      </c>
      <c r="F94" s="2"/>
      <c r="G94" s="3">
        <v>0.1</v>
      </c>
      <c r="H94" s="4">
        <f t="shared" si="1"/>
        <v>0.9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10.9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20" r:id="rId1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88" zoomScale="73" zoomScaleNormal="73"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60.75">
      <c r="A1" s="56" t="s">
        <v>181</v>
      </c>
      <c r="B1" s="56" t="s">
        <v>182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 t="s">
        <v>131</v>
      </c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127" t="s">
        <v>183</v>
      </c>
      <c r="E7" s="44">
        <v>1</v>
      </c>
      <c r="F7" s="8" t="s">
        <v>24</v>
      </c>
      <c r="G7" s="10">
        <v>3</v>
      </c>
      <c r="H7" s="9">
        <f t="shared" si="0"/>
        <v>3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129" t="s">
        <v>184</v>
      </c>
      <c r="E39" s="42">
        <v>1</v>
      </c>
      <c r="F39" s="2" t="s">
        <v>24</v>
      </c>
      <c r="G39" s="3">
        <v>0.5</v>
      </c>
      <c r="H39" s="4">
        <f t="shared" si="0"/>
        <v>0.5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140" t="s">
        <v>47</v>
      </c>
      <c r="C45" s="15" t="s">
        <v>48</v>
      </c>
      <c r="D45" s="49" t="s">
        <v>57</v>
      </c>
      <c r="E45" s="49">
        <v>1</v>
      </c>
      <c r="F45" s="2" t="s">
        <v>24</v>
      </c>
      <c r="G45" s="4">
        <v>2</v>
      </c>
      <c r="H45" s="4">
        <f t="shared" si="0"/>
        <v>2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94.5">
      <c r="A68" s="368"/>
      <c r="B68" s="31"/>
      <c r="C68" s="29" t="s">
        <v>84</v>
      </c>
      <c r="D68" s="129" t="s">
        <v>185</v>
      </c>
      <c r="E68" s="49">
        <v>2</v>
      </c>
      <c r="F68" s="4"/>
      <c r="G68" s="4">
        <v>1.2</v>
      </c>
      <c r="H68" s="4">
        <f t="shared" si="0"/>
        <v>2.4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129" t="s">
        <v>186</v>
      </c>
      <c r="E72" s="49">
        <v>1</v>
      </c>
      <c r="F72" s="4"/>
      <c r="G72" s="4">
        <v>0.5</v>
      </c>
      <c r="H72" s="4">
        <f t="shared" ref="H72:H96" si="1">E72*G72</f>
        <v>0.5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>
        <v>1</v>
      </c>
      <c r="F80" s="4"/>
      <c r="G80" s="4">
        <v>0.1</v>
      </c>
      <c r="H80" s="4">
        <f t="shared" si="1"/>
        <v>0.1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31.5">
      <c r="A94" s="360"/>
      <c r="B94" s="28" t="s">
        <v>104</v>
      </c>
      <c r="C94" s="15"/>
      <c r="D94" s="129" t="s">
        <v>187</v>
      </c>
      <c r="E94" s="42">
        <v>1</v>
      </c>
      <c r="F94" s="2"/>
      <c r="G94" s="3">
        <v>0.1</v>
      </c>
      <c r="H94" s="4">
        <f t="shared" si="1"/>
        <v>0.1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7" t="s">
        <v>188</v>
      </c>
      <c r="E96" s="49">
        <v>1</v>
      </c>
      <c r="F96" s="4"/>
      <c r="G96" s="4">
        <v>2.5</v>
      </c>
      <c r="H96" s="4">
        <f t="shared" si="1"/>
        <v>2.5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11.1</v>
      </c>
    </row>
    <row r="98" spans="1:8" s="54" customFormat="1">
      <c r="C98" s="58"/>
      <c r="E98" s="55"/>
      <c r="F98" s="55"/>
      <c r="G98" s="55"/>
      <c r="H98" s="55"/>
    </row>
    <row r="99" spans="1:8" s="54" customFormat="1">
      <c r="A99" s="54" t="s">
        <v>129</v>
      </c>
      <c r="C99" s="58"/>
      <c r="E99" s="55"/>
      <c r="F99" s="55"/>
      <c r="G99" s="55"/>
      <c r="H99" s="55"/>
    </row>
    <row r="100" spans="1:8" s="54" customFormat="1">
      <c r="C100" s="58"/>
      <c r="E100" s="55"/>
      <c r="F100" s="55"/>
      <c r="G100" s="55"/>
      <c r="H100" s="55"/>
    </row>
    <row r="101" spans="1:8" s="54" customFormat="1">
      <c r="C101" s="58"/>
      <c r="E101" s="55"/>
      <c r="F101" s="55"/>
      <c r="G101" s="55"/>
      <c r="H101" s="55"/>
    </row>
    <row r="102" spans="1:8" s="54" customFormat="1">
      <c r="C102" s="58"/>
      <c r="E102" s="55"/>
      <c r="F102" s="55"/>
      <c r="G102" s="55"/>
      <c r="H102" s="55"/>
    </row>
    <row r="103" spans="1:8" s="54" customFormat="1">
      <c r="C103" s="58"/>
      <c r="E103" s="55"/>
      <c r="F103" s="55"/>
      <c r="G103" s="55"/>
      <c r="H103" s="55"/>
    </row>
    <row r="104" spans="1:8" s="54" customFormat="1">
      <c r="C104" s="58"/>
      <c r="E104" s="55"/>
      <c r="F104" s="55"/>
      <c r="G104" s="55"/>
      <c r="H104" s="55"/>
    </row>
    <row r="105" spans="1:8" s="54" customFormat="1">
      <c r="C105" s="58"/>
      <c r="E105" s="55"/>
      <c r="F105" s="55"/>
      <c r="G105" s="55"/>
      <c r="H105" s="55"/>
    </row>
    <row r="106" spans="1:8" s="54" customFormat="1">
      <c r="C106" s="58"/>
      <c r="E106" s="55"/>
      <c r="F106" s="55"/>
      <c r="G106" s="55"/>
      <c r="H106" s="55"/>
    </row>
    <row r="107" spans="1:8" s="54" customFormat="1">
      <c r="C107" s="58"/>
      <c r="E107" s="55"/>
      <c r="F107" s="55"/>
      <c r="G107" s="55"/>
      <c r="H107" s="55"/>
    </row>
    <row r="108" spans="1:8" s="54" customFormat="1">
      <c r="C108" s="58"/>
      <c r="E108" s="55"/>
      <c r="F108" s="55"/>
      <c r="G108" s="55"/>
      <c r="H108" s="55"/>
    </row>
    <row r="109" spans="1:8" s="54" customFormat="1">
      <c r="C109" s="58"/>
      <c r="E109" s="55"/>
      <c r="F109" s="55"/>
      <c r="G109" s="55"/>
      <c r="H109" s="55"/>
    </row>
  </sheetData>
  <sheetProtection formatCells="0" insertHyperlinks="0"/>
  <protectedRanges>
    <protectedRange algorithmName="SHA-512" hashValue="szzsYO2DAWXmXdT/RGTXbHgBIVpAg3o7/g7wUHl2mA61jV8sL+RXW75xZz7r5C2xSmFm4HyABjpSxGjTikm8Mw==" saltValue="/gZVGYUvkVpYNMS2k1sGrw==" spinCount="100000" sqref="A1:C1048576" name="Діапазон1_1"/>
    <protectedRange algorithmName="SHA-512" hashValue="B2MhzssbZg4CD3K4aF/9r6W0WH2ecKv41rMHXlq4x/alBEiqYHH6xj0k2ySWEqaqhES+3iWbo40sAlrP8Tv+tw==" saltValue="jySRuQ/f55INT+ORX8myYg==" spinCount="100000" sqref="F1:H1048576" name="Діапазон2_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68" r:id="rId1" display="https://nupp.edu.ua/uploads/files/0/events/conf/2022/3mnpk/zbirnik_ede_2022.pdf"/>
    <hyperlink ref="D72" r:id="rId2"/>
    <hyperlink ref="D94" r:id="rId3"/>
    <hyperlink ref="D7" r:id="rId4"/>
    <hyperlink ref="D39" r:id="rId5"/>
  </hyperlinks>
  <pageMargins left="0.7" right="0.7" top="0.75" bottom="0.75" header="0.3" footer="0.3"/>
  <pageSetup paperSize="9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sqref="A1:XFD1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sqref="A1:XFD1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sqref="A1:XFD1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sqref="A1:XFD1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sqref="A1:XFD1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29" sqref="B29"/>
    </sheetView>
  </sheetViews>
  <sheetFormatPr defaultRowHeight="15.75"/>
  <cols>
    <col min="1" max="1" width="44.875" style="224" customWidth="1"/>
    <col min="2" max="2" width="9" style="224"/>
    <col min="3" max="16384" width="9" style="221"/>
  </cols>
  <sheetData>
    <row r="1" spans="1:4">
      <c r="A1" s="223" t="s">
        <v>128</v>
      </c>
      <c r="D1" s="221" t="s">
        <v>127</v>
      </c>
    </row>
    <row r="2" spans="1:4">
      <c r="A2" s="224" t="str">
        <f>'1 Бутенко С.О.'!A1</f>
        <v>Бутенко С.О.</v>
      </c>
      <c r="B2" s="224">
        <f>'1 Бутенко С.О.'!H97</f>
        <v>14.099999999999998</v>
      </c>
      <c r="D2" s="221">
        <v>1</v>
      </c>
    </row>
    <row r="3" spans="1:4">
      <c r="A3" s="224" t="str">
        <f>'2_Горбась С.М.'!A1</f>
        <v>Горбась С.М.</v>
      </c>
      <c r="B3" s="224">
        <f>'2_Горбась С.М.'!H97</f>
        <v>19.5</v>
      </c>
      <c r="D3" s="221">
        <v>2</v>
      </c>
    </row>
    <row r="4" spans="1:4">
      <c r="A4" s="224" t="str">
        <f>'3_Кременецька Є.О.'!A1</f>
        <v>Кременецька Є.О.</v>
      </c>
      <c r="B4" s="224">
        <f>'3_Кременецька Є.О.'!H97</f>
        <v>42.5</v>
      </c>
      <c r="D4" s="221">
        <v>3</v>
      </c>
    </row>
    <row r="5" spans="1:4">
      <c r="A5" s="224" t="str">
        <f>'4_Мельник А.В.'!A1</f>
        <v xml:space="preserve">Мельник Андрій Васильович </v>
      </c>
      <c r="B5" s="224">
        <f>'4_Мельник А.В.'!H97</f>
        <v>98.999999999999986</v>
      </c>
      <c r="D5" s="221">
        <v>4</v>
      </c>
    </row>
    <row r="6" spans="1:4">
      <c r="A6" s="224" t="str">
        <f>'5_Мельник Т.І.'!A1</f>
        <v>Мельник Т.І.</v>
      </c>
      <c r="B6" s="224">
        <f>'5_Мельник Т.І.'!H97</f>
        <v>45.6</v>
      </c>
      <c r="D6" s="221">
        <v>5</v>
      </c>
    </row>
    <row r="7" spans="1:4">
      <c r="A7" s="224" t="str">
        <f>'6_Мусієнко С.І.'!A1</f>
        <v>Мусієнко Сергій Іванович</v>
      </c>
      <c r="B7" s="224">
        <f>'6_Мусієнко С.І.'!H97</f>
        <v>15.6</v>
      </c>
      <c r="D7" s="221">
        <v>6</v>
      </c>
    </row>
    <row r="8" spans="1:4">
      <c r="A8" s="224" t="str">
        <f>'7_Осьмачько О.М.'!A1</f>
        <v>Осьмачко Олена Миколаївна</v>
      </c>
      <c r="B8" s="224">
        <f>'7_Осьмачько О.М.'!H97</f>
        <v>6.5</v>
      </c>
      <c r="D8" s="221">
        <v>7</v>
      </c>
    </row>
    <row r="9" spans="1:4">
      <c r="A9" s="224" t="str">
        <f>'8_Товстуха О.В.'!A1</f>
        <v>Товстуха О.В.</v>
      </c>
      <c r="B9" s="224">
        <f>'8_Товстуха О.В.'!H97</f>
        <v>3</v>
      </c>
      <c r="D9" s="221">
        <v>8</v>
      </c>
    </row>
    <row r="10" spans="1:4">
      <c r="A10" s="224" t="str">
        <f>'9_Токмань В.С.'!A1</f>
        <v xml:space="preserve">Токмань Володимир Сергійович
</v>
      </c>
      <c r="B10" s="224">
        <f>'9_Токмань В.С.'!H97</f>
        <v>52.7</v>
      </c>
      <c r="D10" s="221">
        <v>9</v>
      </c>
    </row>
    <row r="11" spans="1:4">
      <c r="A11" s="224" t="str">
        <f>'10_Троцька С.С.'!A1</f>
        <v>Троцька С.С.</v>
      </c>
      <c r="B11" s="224">
        <f>'10_Троцька С.С.'!H97</f>
        <v>10.9</v>
      </c>
      <c r="D11" s="221">
        <v>10</v>
      </c>
    </row>
    <row r="12" spans="1:4">
      <c r="A12" s="224" t="str">
        <f>'11 Шерстюк М.Ю.'!A1</f>
        <v xml:space="preserve">Шерстюк Марина Юріївна
</v>
      </c>
      <c r="B12" s="224">
        <f>'11 Шерстюк М.Ю.'!H97</f>
        <v>11.1</v>
      </c>
      <c r="D12" s="221">
        <v>11</v>
      </c>
    </row>
    <row r="13" spans="1:4">
      <c r="A13" s="225" t="str">
        <f>НПП_12!A1</f>
        <v xml:space="preserve">ПРІЗВИЩЕ, ім’я, по-батькові </v>
      </c>
      <c r="B13" s="225">
        <f>НПП_12!H97</f>
        <v>0</v>
      </c>
      <c r="C13" s="226"/>
      <c r="D13" s="226">
        <v>12</v>
      </c>
    </row>
    <row r="14" spans="1:4">
      <c r="A14" s="225" t="str">
        <f>НПП_13!A1</f>
        <v xml:space="preserve">ПРІЗВИЩЕ, ім’я, по-батькові </v>
      </c>
      <c r="B14" s="225">
        <f>НПП_13!H97</f>
        <v>0</v>
      </c>
      <c r="C14" s="226"/>
      <c r="D14" s="226">
        <v>13</v>
      </c>
    </row>
    <row r="15" spans="1:4" ht="83.25" customHeight="1">
      <c r="A15" s="225" t="str">
        <f>НПП_14!A1</f>
        <v xml:space="preserve">ПРІЗВИЩЕ, ім’я, по-батькові </v>
      </c>
      <c r="B15" s="225">
        <f>НПП_14!H97</f>
        <v>0</v>
      </c>
      <c r="C15" s="226"/>
      <c r="D15" s="226">
        <v>14</v>
      </c>
    </row>
    <row r="16" spans="1:4">
      <c r="A16" s="225" t="str">
        <f>НПП_15!A1</f>
        <v xml:space="preserve">ПРІЗВИЩЕ, ім’я, по-батькові </v>
      </c>
      <c r="B16" s="225">
        <f>НПП_15!H97</f>
        <v>0</v>
      </c>
      <c r="C16" s="226"/>
      <c r="D16" s="226">
        <v>15</v>
      </c>
    </row>
    <row r="17" spans="1:4">
      <c r="A17" s="225" t="str">
        <f>НПП_16!A1</f>
        <v xml:space="preserve">ПРІЗВИЩЕ, ім’я, по-батькові </v>
      </c>
      <c r="B17" s="225">
        <f>НПП_16!H97</f>
        <v>0</v>
      </c>
      <c r="C17" s="226"/>
      <c r="D17" s="226">
        <v>16</v>
      </c>
    </row>
    <row r="18" spans="1:4">
      <c r="A18" s="225" t="str">
        <f>НПП_17!A1</f>
        <v xml:space="preserve">ПРІЗВИЩЕ, ім’я, по-батькові </v>
      </c>
      <c r="B18" s="225">
        <f>НПП_17!H97</f>
        <v>0</v>
      </c>
      <c r="C18" s="226"/>
      <c r="D18" s="226">
        <v>17</v>
      </c>
    </row>
    <row r="19" spans="1:4">
      <c r="A19" s="225" t="str">
        <f>НПП_18!A1</f>
        <v xml:space="preserve">ПРІЗВИЩЕ, ім’я, по-батькові </v>
      </c>
      <c r="B19" s="225">
        <f>НПП_18!H97</f>
        <v>0</v>
      </c>
      <c r="C19" s="226"/>
      <c r="D19" s="226">
        <v>18</v>
      </c>
    </row>
    <row r="20" spans="1:4" ht="21" customHeight="1">
      <c r="A20" s="225" t="str">
        <f>НПП_19!A1</f>
        <v xml:space="preserve">ПРІЗВИЩЕ, ім’я, по-батькові </v>
      </c>
      <c r="B20" s="225">
        <f>НПП_19!H97</f>
        <v>0</v>
      </c>
      <c r="C20" s="226"/>
      <c r="D20" s="262">
        <v>19</v>
      </c>
    </row>
    <row r="21" spans="1:4">
      <c r="A21" s="225" t="str">
        <f>НПП_20!A1</f>
        <v xml:space="preserve">ПРІЗВИЩЕ, ім’я, по-батькові </v>
      </c>
      <c r="B21" s="225">
        <f>НПП_20!H97</f>
        <v>0</v>
      </c>
      <c r="C21" s="226"/>
      <c r="D21" s="262">
        <v>20</v>
      </c>
    </row>
    <row r="22" spans="1:4">
      <c r="A22" s="225" t="str">
        <f>НПП_21!A1</f>
        <v xml:space="preserve">ПРІЗВИЩЕ, ім’я, по-батькові </v>
      </c>
      <c r="B22" s="225">
        <f>НПП_21!H97</f>
        <v>0</v>
      </c>
      <c r="C22" s="226"/>
      <c r="D22" s="226">
        <v>21</v>
      </c>
    </row>
    <row r="23" spans="1:4">
      <c r="A23" s="225" t="str">
        <f>НПП_22!A1</f>
        <v xml:space="preserve">ПРІЗВИЩЕ, ім’я, по-батькові </v>
      </c>
      <c r="B23" s="225">
        <f>НПП_22!H97</f>
        <v>0</v>
      </c>
      <c r="C23" s="226"/>
      <c r="D23" s="226">
        <v>22</v>
      </c>
    </row>
    <row r="24" spans="1:4">
      <c r="A24" s="225" t="str">
        <f>НПП_23!A1</f>
        <v xml:space="preserve">ПРІЗВИЩЕ, ім’я, по-батькові </v>
      </c>
      <c r="B24" s="225">
        <f>НПП_23!H97</f>
        <v>0</v>
      </c>
      <c r="C24" s="226"/>
      <c r="D24" s="226">
        <v>23</v>
      </c>
    </row>
    <row r="25" spans="1:4">
      <c r="A25" s="225" t="str">
        <f>НПП_24!A1</f>
        <v xml:space="preserve">ПРІЗВИЩЕ, ім’я, по-батькові </v>
      </c>
      <c r="B25" s="225">
        <f>НПП_24!H97</f>
        <v>0</v>
      </c>
      <c r="C25" s="226"/>
      <c r="D25" s="226">
        <v>24</v>
      </c>
    </row>
    <row r="35" ht="20.25" customHeight="1"/>
  </sheetData>
  <dataConsolidate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K9" sqref="K9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D5" sqref="D5:E9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54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 ht="27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objects="1" scenarios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D1" sqref="D1:E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7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ht="40.5">
      <c r="A1" s="14" t="s">
        <v>114</v>
      </c>
      <c r="B1" s="14" t="s">
        <v>115</v>
      </c>
      <c r="C1" s="15"/>
      <c r="D1" s="42"/>
      <c r="E1" s="42"/>
      <c r="F1" s="2"/>
      <c r="G1" s="2"/>
      <c r="H1" s="4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81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54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40.5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67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40.5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67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40.5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E5" sqref="E5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7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81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54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40.5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67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40.5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67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40.5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92:A94"/>
    <mergeCell ref="A46:A55"/>
    <mergeCell ref="A56:A65"/>
    <mergeCell ref="A66:A73"/>
    <mergeCell ref="A74:A76"/>
    <mergeCell ref="A77:A83"/>
    <mergeCell ref="A84:A91"/>
    <mergeCell ref="A41:A45"/>
    <mergeCell ref="A3:A17"/>
    <mergeCell ref="B4:B8"/>
    <mergeCell ref="A18:A21"/>
    <mergeCell ref="A22:A32"/>
    <mergeCell ref="A33:A4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E5" sqref="E5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7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81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54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40.5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67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40.5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67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40.5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92:A94"/>
    <mergeCell ref="A46:A55"/>
    <mergeCell ref="A56:A65"/>
    <mergeCell ref="A66:A73"/>
    <mergeCell ref="A74:A76"/>
    <mergeCell ref="A77:A83"/>
    <mergeCell ref="A84:A91"/>
    <mergeCell ref="A41:A45"/>
    <mergeCell ref="A3:A17"/>
    <mergeCell ref="B4:B8"/>
    <mergeCell ref="A18:A21"/>
    <mergeCell ref="A22:A32"/>
    <mergeCell ref="A33:A4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E5" sqref="E5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7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81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54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40.5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67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40.5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67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40.5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92:A94"/>
    <mergeCell ref="A46:A55"/>
    <mergeCell ref="A56:A65"/>
    <mergeCell ref="A66:A73"/>
    <mergeCell ref="A74:A76"/>
    <mergeCell ref="A77:A83"/>
    <mergeCell ref="A84:A91"/>
    <mergeCell ref="A41:A45"/>
    <mergeCell ref="A3:A17"/>
    <mergeCell ref="B4:B8"/>
    <mergeCell ref="A18:A21"/>
    <mergeCell ref="A22:A32"/>
    <mergeCell ref="A33:A4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E5" sqref="E5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7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114</v>
      </c>
      <c r="B1" s="56" t="s">
        <v>115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31.5">
      <c r="A7" s="383"/>
      <c r="B7" s="385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f t="shared" si="0"/>
        <v>0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7.25">
      <c r="A20" s="387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f t="shared" si="0"/>
        <v>0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81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54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40.5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 ht="31.5">
      <c r="A35" s="371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 ht="31.5">
      <c r="A37" s="371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f t="shared" si="0"/>
        <v>0</v>
      </c>
    </row>
    <row r="38" spans="1:8" ht="33" customHeight="1">
      <c r="A38" s="371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f t="shared" si="0"/>
        <v>0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51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>
      <c r="A47" s="362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>
      <c r="A49" s="362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>
      <c r="A51" s="362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>
      <c r="A53" s="362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f t="shared" si="0"/>
        <v>0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f t="shared" si="0"/>
        <v>0</v>
      </c>
    </row>
    <row r="66" spans="1:8" ht="67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9"/>
      <c r="E67" s="49"/>
      <c r="F67" s="4"/>
      <c r="G67" s="4">
        <v>2</v>
      </c>
      <c r="H67" s="4">
        <f t="shared" si="0"/>
        <v>0</v>
      </c>
    </row>
    <row r="68" spans="1:8" ht="40.5">
      <c r="A68" s="368"/>
      <c r="B68" s="31"/>
      <c r="C68" s="29" t="s">
        <v>84</v>
      </c>
      <c r="D68" s="49"/>
      <c r="E68" s="49"/>
      <c r="F68" s="4"/>
      <c r="G68" s="4">
        <v>1.2</v>
      </c>
      <c r="H68" s="4">
        <f t="shared" si="0"/>
        <v>0</v>
      </c>
    </row>
    <row r="69" spans="1:8">
      <c r="A69" s="368"/>
      <c r="B69" s="31"/>
      <c r="C69" s="29" t="s">
        <v>85</v>
      </c>
      <c r="D69" s="49"/>
      <c r="E69" s="49"/>
      <c r="F69" s="4"/>
      <c r="G69" s="4">
        <v>1.2</v>
      </c>
      <c r="H69" s="4">
        <f t="shared" si="0"/>
        <v>0</v>
      </c>
    </row>
    <row r="70" spans="1:8" ht="67.5">
      <c r="A70" s="368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9"/>
      <c r="E71" s="49"/>
      <c r="F71" s="4"/>
      <c r="G71" s="4">
        <v>0.8</v>
      </c>
      <c r="H71" s="4">
        <f t="shared" si="0"/>
        <v>0</v>
      </c>
    </row>
    <row r="72" spans="1:8" ht="40.5">
      <c r="A72" s="368"/>
      <c r="B72" s="31"/>
      <c r="C72" s="29" t="s">
        <v>84</v>
      </c>
      <c r="D72" s="49"/>
      <c r="E72" s="49"/>
      <c r="F72" s="4"/>
      <c r="G72" s="4">
        <v>0.5</v>
      </c>
      <c r="H72" s="4">
        <f t="shared" ref="H72:H96" si="1">E72*G72</f>
        <v>0</v>
      </c>
    </row>
    <row r="73" spans="1:8">
      <c r="A73" s="369"/>
      <c r="B73" s="31"/>
      <c r="C73" s="29" t="s">
        <v>85</v>
      </c>
      <c r="D73" s="49"/>
      <c r="E73" s="49"/>
      <c r="F73" s="4"/>
      <c r="G73" s="4">
        <v>0.5</v>
      </c>
      <c r="H73" s="4">
        <f t="shared" si="1"/>
        <v>0</v>
      </c>
    </row>
    <row r="74" spans="1:8">
      <c r="A74" s="370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f t="shared" si="1"/>
        <v>0</v>
      </c>
    </row>
    <row r="75" spans="1:8">
      <c r="A75" s="371"/>
      <c r="B75" s="34" t="s">
        <v>125</v>
      </c>
      <c r="C75" s="33"/>
      <c r="D75" s="50"/>
      <c r="E75" s="49"/>
      <c r="F75" s="4"/>
      <c r="G75" s="4">
        <v>1.5</v>
      </c>
      <c r="H75" s="4">
        <f t="shared" si="1"/>
        <v>0</v>
      </c>
    </row>
    <row r="76" spans="1:8">
      <c r="A76" s="372"/>
      <c r="B76" s="32" t="s">
        <v>124</v>
      </c>
      <c r="C76" s="33"/>
      <c r="D76" s="50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9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9"/>
      <c r="E79" s="49"/>
      <c r="F79" s="4"/>
      <c r="G79" s="4">
        <v>0.3</v>
      </c>
      <c r="H79" s="4">
        <f t="shared" si="1"/>
        <v>0</v>
      </c>
    </row>
    <row r="80" spans="1:8">
      <c r="A80" s="374"/>
      <c r="B80" s="31"/>
      <c r="C80" s="15">
        <v>1</v>
      </c>
      <c r="D80" s="49"/>
      <c r="E80" s="49"/>
      <c r="F80" s="4"/>
      <c r="G80" s="4">
        <v>0.1</v>
      </c>
      <c r="H80" s="4">
        <f t="shared" si="1"/>
        <v>0</v>
      </c>
    </row>
    <row r="81" spans="1:8">
      <c r="A81" s="374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1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1"/>
      <c r="E83" s="49"/>
      <c r="F83" s="4"/>
      <c r="G83" s="4">
        <v>0.1</v>
      </c>
      <c r="H83" s="4">
        <f t="shared" si="1"/>
        <v>0</v>
      </c>
    </row>
    <row r="84" spans="1:8">
      <c r="A84" s="376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1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1"/>
      <c r="E86" s="49"/>
      <c r="F86" s="4"/>
      <c r="G86" s="4">
        <v>1.5</v>
      </c>
      <c r="H86" s="4">
        <f t="shared" si="1"/>
        <v>0</v>
      </c>
    </row>
    <row r="87" spans="1:8">
      <c r="A87" s="377"/>
      <c r="B87" s="35"/>
      <c r="C87" s="15" t="s">
        <v>100</v>
      </c>
      <c r="D87" s="51"/>
      <c r="E87" s="49"/>
      <c r="F87" s="4"/>
      <c r="G87" s="4">
        <v>0.5</v>
      </c>
      <c r="H87" s="4">
        <f t="shared" si="1"/>
        <v>0</v>
      </c>
    </row>
    <row r="88" spans="1:8">
      <c r="A88" s="377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1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1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1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47.25">
      <c r="A94" s="360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f t="shared" si="1"/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SUM(H5:H96)</f>
        <v>0</v>
      </c>
    </row>
  </sheetData>
  <sheetProtection sheet="1"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92:A94"/>
    <mergeCell ref="A46:A55"/>
    <mergeCell ref="A56:A65"/>
    <mergeCell ref="A66:A73"/>
    <mergeCell ref="A74:A76"/>
    <mergeCell ref="A77:A83"/>
    <mergeCell ref="A84:A91"/>
    <mergeCell ref="A41:A45"/>
    <mergeCell ref="A3:A17"/>
    <mergeCell ref="B4:B8"/>
    <mergeCell ref="A18:A21"/>
    <mergeCell ref="A22:A32"/>
    <mergeCell ref="A33:A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zoomScale="78" zoomScaleNormal="78" workbookViewId="0">
      <selection activeCell="D7" activeCellId="1" sqref="D7 D7"/>
    </sheetView>
  </sheetViews>
  <sheetFormatPr defaultColWidth="10.875" defaultRowHeight="15.75"/>
  <cols>
    <col min="1" max="1" width="25" style="224" customWidth="1"/>
    <col min="2" max="2" width="39.625" style="224" customWidth="1"/>
    <col min="3" max="3" width="14.5" style="249" customWidth="1"/>
    <col min="4" max="4" width="39.375" style="220" customWidth="1"/>
    <col min="5" max="5" width="14.75" style="220" customWidth="1"/>
    <col min="6" max="6" width="10.875" style="221"/>
    <col min="7" max="7" width="13.625" style="221" customWidth="1"/>
    <col min="8" max="16384" width="10.875" style="221"/>
  </cols>
  <sheetData>
    <row r="1" spans="1:8" s="220" customFormat="1">
      <c r="A1" s="243" t="s">
        <v>132</v>
      </c>
      <c r="B1" s="243" t="s">
        <v>133</v>
      </c>
      <c r="C1" s="183"/>
      <c r="D1" s="183"/>
      <c r="E1" s="183"/>
      <c r="F1" s="183"/>
      <c r="G1" s="183"/>
      <c r="H1" s="184"/>
    </row>
    <row r="2" spans="1:8" ht="31.5">
      <c r="A2" s="185" t="s">
        <v>0</v>
      </c>
      <c r="B2" s="186" t="s">
        <v>113</v>
      </c>
      <c r="C2" s="186" t="s">
        <v>112</v>
      </c>
      <c r="D2" s="187" t="s">
        <v>111</v>
      </c>
      <c r="E2" s="187" t="s">
        <v>110</v>
      </c>
      <c r="F2" s="188" t="s">
        <v>49</v>
      </c>
      <c r="G2" s="188" t="s">
        <v>108</v>
      </c>
      <c r="H2" s="188" t="s">
        <v>109</v>
      </c>
    </row>
    <row r="3" spans="1:8">
      <c r="A3" s="302" t="s">
        <v>1</v>
      </c>
      <c r="B3" s="189"/>
      <c r="C3" s="189"/>
      <c r="D3" s="183"/>
      <c r="E3" s="183"/>
      <c r="F3" s="190"/>
      <c r="G3" s="190"/>
      <c r="H3" s="191"/>
    </row>
    <row r="4" spans="1:8" ht="30" customHeight="1">
      <c r="A4" s="303"/>
      <c r="B4" s="304" t="s">
        <v>2</v>
      </c>
      <c r="C4" s="198"/>
      <c r="D4" s="192" t="s">
        <v>131</v>
      </c>
      <c r="E4" s="192"/>
      <c r="F4" s="193"/>
      <c r="G4" s="193"/>
      <c r="H4" s="194"/>
    </row>
    <row r="5" spans="1:8" ht="31.5">
      <c r="A5" s="303"/>
      <c r="B5" s="305"/>
      <c r="C5" s="244" t="s">
        <v>3</v>
      </c>
      <c r="D5" s="195" t="s">
        <v>4</v>
      </c>
      <c r="E5" s="192"/>
      <c r="F5" s="193" t="s">
        <v>24</v>
      </c>
      <c r="G5" s="196">
        <v>5</v>
      </c>
      <c r="H5" s="194">
        <f>E5*G5</f>
        <v>0</v>
      </c>
    </row>
    <row r="6" spans="1:8" ht="31.5">
      <c r="A6" s="303"/>
      <c r="B6" s="305"/>
      <c r="C6" s="244" t="s">
        <v>5</v>
      </c>
      <c r="D6" s="195" t="s">
        <v>4</v>
      </c>
      <c r="E6" s="192"/>
      <c r="F6" s="193" t="s">
        <v>24</v>
      </c>
      <c r="G6" s="196">
        <v>4</v>
      </c>
      <c r="H6" s="194">
        <f t="shared" ref="H6:H71" si="0">E6*G6</f>
        <v>0</v>
      </c>
    </row>
    <row r="7" spans="1:8" ht="31.5">
      <c r="A7" s="303"/>
      <c r="B7" s="305"/>
      <c r="C7" s="244" t="s">
        <v>6</v>
      </c>
      <c r="D7" s="197" t="s">
        <v>134</v>
      </c>
      <c r="E7" s="192">
        <v>1</v>
      </c>
      <c r="F7" s="193" t="s">
        <v>24</v>
      </c>
      <c r="G7" s="196">
        <v>3</v>
      </c>
      <c r="H7" s="194">
        <f t="shared" si="0"/>
        <v>3</v>
      </c>
    </row>
    <row r="8" spans="1:8" ht="31.5">
      <c r="A8" s="303"/>
      <c r="B8" s="306"/>
      <c r="C8" s="244" t="s">
        <v>7</v>
      </c>
      <c r="D8" s="195" t="s">
        <v>4</v>
      </c>
      <c r="E8" s="192"/>
      <c r="F8" s="193" t="s">
        <v>24</v>
      </c>
      <c r="G8" s="196">
        <v>2</v>
      </c>
      <c r="H8" s="194">
        <f t="shared" si="0"/>
        <v>0</v>
      </c>
    </row>
    <row r="9" spans="1:8" ht="47.25">
      <c r="A9" s="303"/>
      <c r="B9" s="198"/>
      <c r="C9" s="244" t="s">
        <v>8</v>
      </c>
      <c r="D9" s="195" t="s">
        <v>4</v>
      </c>
      <c r="E9" s="192"/>
      <c r="F9" s="193" t="s">
        <v>24</v>
      </c>
      <c r="G9" s="196">
        <v>1</v>
      </c>
      <c r="H9" s="194">
        <f t="shared" si="0"/>
        <v>0</v>
      </c>
    </row>
    <row r="10" spans="1:8" ht="50.25" customHeight="1">
      <c r="A10" s="303"/>
      <c r="B10" s="199" t="s">
        <v>119</v>
      </c>
      <c r="C10" s="204"/>
      <c r="D10" s="200"/>
      <c r="E10" s="200"/>
      <c r="F10" s="201"/>
      <c r="G10" s="201"/>
      <c r="H10" s="202">
        <f t="shared" si="0"/>
        <v>0</v>
      </c>
    </row>
    <row r="11" spans="1:8" ht="54.75" customHeight="1">
      <c r="A11" s="303"/>
      <c r="B11" s="203" t="s">
        <v>116</v>
      </c>
      <c r="C11" s="204" t="s">
        <v>117</v>
      </c>
      <c r="D11" s="200" t="s">
        <v>120</v>
      </c>
      <c r="E11" s="200"/>
      <c r="F11" s="201" t="s">
        <v>121</v>
      </c>
      <c r="G11" s="201">
        <v>5</v>
      </c>
      <c r="H11" s="202">
        <f t="shared" si="0"/>
        <v>0</v>
      </c>
    </row>
    <row r="12" spans="1:8" ht="54.75" customHeight="1">
      <c r="A12" s="303"/>
      <c r="B12" s="203" t="s">
        <v>116</v>
      </c>
      <c r="C12" s="204" t="s">
        <v>118</v>
      </c>
      <c r="D12" s="200" t="s">
        <v>120</v>
      </c>
      <c r="E12" s="200"/>
      <c r="F12" s="201" t="s">
        <v>121</v>
      </c>
      <c r="G12" s="201">
        <v>4</v>
      </c>
      <c r="H12" s="202">
        <f t="shared" si="0"/>
        <v>0</v>
      </c>
    </row>
    <row r="13" spans="1:8" ht="46.5" customHeight="1">
      <c r="A13" s="303"/>
      <c r="B13" s="204" t="s">
        <v>122</v>
      </c>
      <c r="C13" s="203" t="s">
        <v>9</v>
      </c>
      <c r="D13" s="205" t="s">
        <v>10</v>
      </c>
      <c r="E13" s="200"/>
      <c r="F13" s="201" t="s">
        <v>24</v>
      </c>
      <c r="G13" s="206">
        <v>2</v>
      </c>
      <c r="H13" s="202">
        <f t="shared" si="0"/>
        <v>0</v>
      </c>
    </row>
    <row r="14" spans="1:8" ht="30" customHeight="1">
      <c r="A14" s="303"/>
      <c r="B14" s="204"/>
      <c r="C14" s="203" t="s">
        <v>11</v>
      </c>
      <c r="D14" s="205" t="s">
        <v>10</v>
      </c>
      <c r="E14" s="200"/>
      <c r="F14" s="201" t="s">
        <v>24</v>
      </c>
      <c r="G14" s="206">
        <v>1</v>
      </c>
      <c r="H14" s="202">
        <f t="shared" si="0"/>
        <v>0</v>
      </c>
    </row>
    <row r="15" spans="1:8" ht="83.25" customHeight="1">
      <c r="A15" s="303"/>
      <c r="B15" s="207" t="s">
        <v>12</v>
      </c>
      <c r="C15" s="189"/>
      <c r="D15" s="128" t="s">
        <v>135</v>
      </c>
      <c r="E15" s="183">
        <v>1</v>
      </c>
      <c r="F15" s="190" t="s">
        <v>24</v>
      </c>
      <c r="G15" s="209">
        <v>2</v>
      </c>
      <c r="H15" s="191">
        <f t="shared" si="0"/>
        <v>2</v>
      </c>
    </row>
    <row r="16" spans="1:8" ht="31.5">
      <c r="A16" s="303"/>
      <c r="B16" s="207" t="s">
        <v>13</v>
      </c>
      <c r="C16" s="189"/>
      <c r="D16" s="208" t="s">
        <v>22</v>
      </c>
      <c r="E16" s="183"/>
      <c r="F16" s="190" t="s">
        <v>24</v>
      </c>
      <c r="G16" s="209">
        <v>2</v>
      </c>
      <c r="H16" s="191">
        <f t="shared" si="0"/>
        <v>0</v>
      </c>
    </row>
    <row r="17" spans="1:8" ht="31.5">
      <c r="A17" s="303"/>
      <c r="B17" s="207" t="s">
        <v>14</v>
      </c>
      <c r="C17" s="189"/>
      <c r="D17" s="208" t="s">
        <v>22</v>
      </c>
      <c r="E17" s="183"/>
      <c r="F17" s="190" t="s">
        <v>24</v>
      </c>
      <c r="G17" s="209">
        <v>1</v>
      </c>
      <c r="H17" s="191">
        <f t="shared" si="0"/>
        <v>0</v>
      </c>
    </row>
    <row r="18" spans="1:8" ht="31.5">
      <c r="A18" s="307" t="s">
        <v>23</v>
      </c>
      <c r="B18" s="207" t="s">
        <v>26</v>
      </c>
      <c r="C18" s="189"/>
      <c r="D18" s="208" t="s">
        <v>28</v>
      </c>
      <c r="E18" s="183"/>
      <c r="F18" s="190" t="s">
        <v>24</v>
      </c>
      <c r="G18" s="209">
        <v>4</v>
      </c>
      <c r="H18" s="191">
        <f t="shared" si="0"/>
        <v>0</v>
      </c>
    </row>
    <row r="19" spans="1:8" ht="31.5">
      <c r="A19" s="308"/>
      <c r="B19" s="207" t="s">
        <v>25</v>
      </c>
      <c r="C19" s="189"/>
      <c r="D19" s="257" t="s">
        <v>28</v>
      </c>
      <c r="E19" s="183"/>
      <c r="F19" s="190" t="s">
        <v>24</v>
      </c>
      <c r="G19" s="209">
        <v>3</v>
      </c>
      <c r="H19" s="191">
        <f t="shared" si="0"/>
        <v>0</v>
      </c>
    </row>
    <row r="20" spans="1:8" ht="21" customHeight="1">
      <c r="A20" s="308"/>
      <c r="B20" s="207" t="s">
        <v>27</v>
      </c>
      <c r="C20" s="253"/>
      <c r="D20" s="222" t="s">
        <v>136</v>
      </c>
      <c r="E20" s="255">
        <v>1</v>
      </c>
      <c r="F20" s="190" t="s">
        <v>50</v>
      </c>
      <c r="G20" s="209">
        <v>2</v>
      </c>
      <c r="H20" s="191">
        <f t="shared" si="0"/>
        <v>2</v>
      </c>
    </row>
    <row r="21" spans="1:8" ht="47.25">
      <c r="A21" s="309"/>
      <c r="B21" s="207" t="s">
        <v>29</v>
      </c>
      <c r="C21" s="253"/>
      <c r="D21" s="208" t="s">
        <v>4</v>
      </c>
      <c r="E21" s="255"/>
      <c r="F21" s="190" t="s">
        <v>24</v>
      </c>
      <c r="G21" s="209">
        <v>3</v>
      </c>
      <c r="H21" s="191">
        <f t="shared" si="0"/>
        <v>0</v>
      </c>
    </row>
    <row r="22" spans="1:8" ht="33" customHeight="1">
      <c r="A22" s="310" t="s">
        <v>15</v>
      </c>
      <c r="B22" s="185" t="s">
        <v>16</v>
      </c>
      <c r="C22" s="189"/>
      <c r="D22" s="259"/>
      <c r="E22" s="183"/>
      <c r="F22" s="190"/>
      <c r="G22" s="190"/>
      <c r="H22" s="191">
        <f t="shared" si="0"/>
        <v>0</v>
      </c>
    </row>
    <row r="23" spans="1:8" ht="24.95" customHeight="1">
      <c r="A23" s="311"/>
      <c r="B23" s="189"/>
      <c r="C23" s="207" t="s">
        <v>17</v>
      </c>
      <c r="D23" s="208" t="s">
        <v>18</v>
      </c>
      <c r="E23" s="183"/>
      <c r="F23" s="190"/>
      <c r="G23" s="209">
        <v>5</v>
      </c>
      <c r="H23" s="191">
        <f t="shared" si="0"/>
        <v>0</v>
      </c>
    </row>
    <row r="24" spans="1:8" ht="46.5" customHeight="1">
      <c r="A24" s="311"/>
      <c r="B24" s="189"/>
      <c r="C24" s="207" t="s">
        <v>19</v>
      </c>
      <c r="D24" s="208" t="s">
        <v>18</v>
      </c>
      <c r="E24" s="183"/>
      <c r="F24" s="190"/>
      <c r="G24" s="209">
        <v>4</v>
      </c>
      <c r="H24" s="191">
        <f t="shared" si="0"/>
        <v>0</v>
      </c>
    </row>
    <row r="25" spans="1:8" ht="45.95" customHeight="1">
      <c r="A25" s="311"/>
      <c r="B25" s="210" t="s">
        <v>71</v>
      </c>
      <c r="C25" s="207" t="s">
        <v>72</v>
      </c>
      <c r="D25" s="208" t="s">
        <v>30</v>
      </c>
      <c r="E25" s="183"/>
      <c r="F25" s="190"/>
      <c r="G25" s="209">
        <v>3</v>
      </c>
      <c r="H25" s="191">
        <f t="shared" si="0"/>
        <v>0</v>
      </c>
    </row>
    <row r="26" spans="1:8" ht="78.75">
      <c r="A26" s="311"/>
      <c r="B26" s="189"/>
      <c r="C26" s="207" t="s">
        <v>73</v>
      </c>
      <c r="D26" s="208" t="s">
        <v>30</v>
      </c>
      <c r="E26" s="183"/>
      <c r="F26" s="190"/>
      <c r="G26" s="209">
        <v>3</v>
      </c>
      <c r="H26" s="191">
        <f t="shared" si="0"/>
        <v>0</v>
      </c>
    </row>
    <row r="27" spans="1:8" ht="110.25">
      <c r="A27" s="311"/>
      <c r="B27" s="189"/>
      <c r="C27" s="207" t="s">
        <v>75</v>
      </c>
      <c r="D27" s="208"/>
      <c r="E27" s="183"/>
      <c r="F27" s="190"/>
      <c r="G27" s="209">
        <v>-2</v>
      </c>
      <c r="H27" s="191">
        <f t="shared" si="0"/>
        <v>0</v>
      </c>
    </row>
    <row r="28" spans="1:8" ht="63">
      <c r="A28" s="311"/>
      <c r="B28" s="210" t="s">
        <v>74</v>
      </c>
      <c r="C28" s="207" t="s">
        <v>20</v>
      </c>
      <c r="D28" s="208" t="s">
        <v>30</v>
      </c>
      <c r="E28" s="183"/>
      <c r="F28" s="190" t="s">
        <v>24</v>
      </c>
      <c r="G28" s="209">
        <v>4</v>
      </c>
      <c r="H28" s="191">
        <f t="shared" si="0"/>
        <v>0</v>
      </c>
    </row>
    <row r="29" spans="1:8" ht="47.25">
      <c r="A29" s="311"/>
      <c r="B29" s="189"/>
      <c r="C29" s="207" t="s">
        <v>21</v>
      </c>
      <c r="D29" s="208" t="s">
        <v>30</v>
      </c>
      <c r="E29" s="183"/>
      <c r="F29" s="190" t="s">
        <v>24</v>
      </c>
      <c r="G29" s="209">
        <v>0.5</v>
      </c>
      <c r="H29" s="191">
        <f t="shared" si="0"/>
        <v>0</v>
      </c>
    </row>
    <row r="30" spans="1:8">
      <c r="A30" s="311"/>
      <c r="B30" s="210" t="s">
        <v>76</v>
      </c>
      <c r="C30" s="207" t="s">
        <v>77</v>
      </c>
      <c r="D30" s="208" t="s">
        <v>79</v>
      </c>
      <c r="E30" s="183"/>
      <c r="F30" s="190"/>
      <c r="G30" s="209">
        <v>1.5</v>
      </c>
      <c r="H30" s="191">
        <f t="shared" si="0"/>
        <v>0</v>
      </c>
    </row>
    <row r="31" spans="1:8">
      <c r="A31" s="311"/>
      <c r="B31" s="189"/>
      <c r="C31" s="207" t="s">
        <v>78</v>
      </c>
      <c r="D31" s="208" t="s">
        <v>79</v>
      </c>
      <c r="E31" s="183"/>
      <c r="F31" s="190"/>
      <c r="G31" s="209">
        <v>1.2</v>
      </c>
      <c r="H31" s="191">
        <f t="shared" si="0"/>
        <v>0</v>
      </c>
    </row>
    <row r="32" spans="1:8" ht="31.5">
      <c r="A32" s="312"/>
      <c r="B32" s="189"/>
      <c r="C32" s="207" t="s">
        <v>31</v>
      </c>
      <c r="D32" s="208" t="s">
        <v>30</v>
      </c>
      <c r="E32" s="183"/>
      <c r="F32" s="190" t="s">
        <v>24</v>
      </c>
      <c r="G32" s="209">
        <v>0.5</v>
      </c>
      <c r="H32" s="191">
        <f t="shared" si="0"/>
        <v>0</v>
      </c>
    </row>
    <row r="33" spans="1:8" ht="33" customHeight="1">
      <c r="A33" s="313" t="s">
        <v>32</v>
      </c>
      <c r="B33" s="185" t="s">
        <v>40</v>
      </c>
      <c r="C33" s="189" t="s">
        <v>33</v>
      </c>
      <c r="D33" s="183" t="s">
        <v>39</v>
      </c>
      <c r="E33" s="183"/>
      <c r="F33" s="190" t="s">
        <v>24</v>
      </c>
      <c r="G33" s="190">
        <v>5</v>
      </c>
      <c r="H33" s="191">
        <f t="shared" si="0"/>
        <v>0</v>
      </c>
    </row>
    <row r="34" spans="1:8" ht="31.5">
      <c r="A34" s="314"/>
      <c r="B34" s="207"/>
      <c r="C34" s="189" t="s">
        <v>34</v>
      </c>
      <c r="D34" s="183" t="s">
        <v>39</v>
      </c>
      <c r="E34" s="183"/>
      <c r="F34" s="190" t="s">
        <v>24</v>
      </c>
      <c r="G34" s="209">
        <v>3</v>
      </c>
      <c r="H34" s="191">
        <f t="shared" si="0"/>
        <v>0</v>
      </c>
    </row>
    <row r="35" spans="1:8" ht="20.25" customHeight="1">
      <c r="A35" s="314"/>
      <c r="B35" s="189"/>
      <c r="C35" s="189" t="s">
        <v>38</v>
      </c>
      <c r="D35" s="183" t="s">
        <v>39</v>
      </c>
      <c r="E35" s="183"/>
      <c r="F35" s="190" t="s">
        <v>24</v>
      </c>
      <c r="G35" s="209">
        <v>2.5</v>
      </c>
      <c r="H35" s="191">
        <f t="shared" si="0"/>
        <v>0</v>
      </c>
    </row>
    <row r="36" spans="1:8" ht="44.25" customHeight="1">
      <c r="A36" s="314"/>
      <c r="B36" s="185" t="s">
        <v>35</v>
      </c>
      <c r="C36" s="189" t="s">
        <v>36</v>
      </c>
      <c r="D36" s="183" t="s">
        <v>39</v>
      </c>
      <c r="E36" s="183"/>
      <c r="F36" s="190" t="s">
        <v>24</v>
      </c>
      <c r="G36" s="190">
        <v>5</v>
      </c>
      <c r="H36" s="191">
        <f t="shared" si="0"/>
        <v>0</v>
      </c>
    </row>
    <row r="37" spans="1:8">
      <c r="A37" s="314"/>
      <c r="B37" s="207"/>
      <c r="C37" s="189" t="s">
        <v>38</v>
      </c>
      <c r="D37" s="183" t="s">
        <v>137</v>
      </c>
      <c r="E37" s="183">
        <v>1</v>
      </c>
      <c r="F37" s="190" t="s">
        <v>24</v>
      </c>
      <c r="G37" s="209">
        <v>1.5</v>
      </c>
      <c r="H37" s="191">
        <f t="shared" si="0"/>
        <v>1.5</v>
      </c>
    </row>
    <row r="38" spans="1:8" ht="33" customHeight="1">
      <c r="A38" s="314"/>
      <c r="B38" s="185" t="s">
        <v>37</v>
      </c>
      <c r="C38" s="189" t="s">
        <v>36</v>
      </c>
      <c r="D38" s="183" t="s">
        <v>39</v>
      </c>
      <c r="E38" s="183"/>
      <c r="F38" s="190" t="s">
        <v>24</v>
      </c>
      <c r="G38" s="209">
        <v>0.5</v>
      </c>
      <c r="H38" s="191">
        <f t="shared" si="0"/>
        <v>0</v>
      </c>
    </row>
    <row r="39" spans="1:8">
      <c r="A39" s="314"/>
      <c r="B39" s="207"/>
      <c r="C39" s="189" t="s">
        <v>38</v>
      </c>
      <c r="D39" s="183" t="s">
        <v>39</v>
      </c>
      <c r="E39" s="183"/>
      <c r="F39" s="190" t="s">
        <v>24</v>
      </c>
      <c r="G39" s="209">
        <v>0.5</v>
      </c>
      <c r="H39" s="191">
        <f t="shared" si="0"/>
        <v>0</v>
      </c>
    </row>
    <row r="40" spans="1:8" ht="44.25" customHeight="1">
      <c r="A40" s="315"/>
      <c r="B40" s="210" t="s">
        <v>41</v>
      </c>
      <c r="C40" s="189"/>
      <c r="D40" s="183"/>
      <c r="E40" s="183"/>
      <c r="F40" s="190" t="s">
        <v>24</v>
      </c>
      <c r="G40" s="209">
        <v>2</v>
      </c>
      <c r="H40" s="191">
        <f t="shared" si="0"/>
        <v>0</v>
      </c>
    </row>
    <row r="41" spans="1:8" ht="51" customHeight="1">
      <c r="A41" s="299" t="s">
        <v>42</v>
      </c>
      <c r="B41" s="207" t="s">
        <v>44</v>
      </c>
      <c r="C41" s="189" t="s">
        <v>33</v>
      </c>
      <c r="D41" s="208" t="s">
        <v>43</v>
      </c>
      <c r="E41" s="183"/>
      <c r="F41" s="190" t="s">
        <v>24</v>
      </c>
      <c r="G41" s="190">
        <v>5</v>
      </c>
      <c r="H41" s="191">
        <f t="shared" si="0"/>
        <v>0</v>
      </c>
    </row>
    <row r="42" spans="1:8" ht="32.25" customHeight="1">
      <c r="A42" s="300"/>
      <c r="B42" s="212"/>
      <c r="C42" s="189" t="s">
        <v>34</v>
      </c>
      <c r="D42" s="208" t="s">
        <v>43</v>
      </c>
      <c r="E42" s="184"/>
      <c r="F42" s="190" t="s">
        <v>24</v>
      </c>
      <c r="G42" s="191">
        <v>4</v>
      </c>
      <c r="H42" s="191">
        <f t="shared" si="0"/>
        <v>0</v>
      </c>
    </row>
    <row r="43" spans="1:8" ht="37.5" customHeight="1">
      <c r="A43" s="300"/>
      <c r="B43" s="212"/>
      <c r="C43" s="189" t="s">
        <v>38</v>
      </c>
      <c r="D43" s="208" t="s">
        <v>43</v>
      </c>
      <c r="E43" s="184"/>
      <c r="F43" s="190" t="s">
        <v>24</v>
      </c>
      <c r="G43" s="191">
        <v>3</v>
      </c>
      <c r="H43" s="191">
        <f t="shared" si="0"/>
        <v>0</v>
      </c>
    </row>
    <row r="44" spans="1:8" ht="31.5">
      <c r="A44" s="300"/>
      <c r="B44" s="207" t="s">
        <v>45</v>
      </c>
      <c r="C44" s="189"/>
      <c r="D44" s="208" t="s">
        <v>46</v>
      </c>
      <c r="E44" s="184"/>
      <c r="F44" s="190" t="s">
        <v>24</v>
      </c>
      <c r="G44" s="191">
        <v>4</v>
      </c>
      <c r="H44" s="191">
        <f t="shared" si="0"/>
        <v>0</v>
      </c>
    </row>
    <row r="45" spans="1:8" ht="46.5" customHeight="1">
      <c r="A45" s="301"/>
      <c r="B45" s="207" t="s">
        <v>47</v>
      </c>
      <c r="C45" s="189" t="s">
        <v>48</v>
      </c>
      <c r="D45" s="184" t="s">
        <v>57</v>
      </c>
      <c r="E45" s="184"/>
      <c r="F45" s="190" t="s">
        <v>24</v>
      </c>
      <c r="G45" s="191">
        <v>2</v>
      </c>
      <c r="H45" s="191">
        <f t="shared" si="0"/>
        <v>0</v>
      </c>
    </row>
    <row r="46" spans="1:8" ht="47.25">
      <c r="A46" s="319" t="s">
        <v>51</v>
      </c>
      <c r="B46" s="207" t="s">
        <v>54</v>
      </c>
      <c r="C46" s="189" t="s">
        <v>52</v>
      </c>
      <c r="D46" s="208" t="s">
        <v>58</v>
      </c>
      <c r="E46" s="184"/>
      <c r="F46" s="190" t="s">
        <v>24</v>
      </c>
      <c r="G46" s="191">
        <v>5</v>
      </c>
      <c r="H46" s="191">
        <f t="shared" si="0"/>
        <v>0</v>
      </c>
    </row>
    <row r="47" spans="1:8">
      <c r="A47" s="320"/>
      <c r="B47" s="212"/>
      <c r="C47" s="189" t="s">
        <v>53</v>
      </c>
      <c r="D47" s="184" t="s">
        <v>57</v>
      </c>
      <c r="E47" s="184"/>
      <c r="F47" s="190" t="s">
        <v>24</v>
      </c>
      <c r="G47" s="191">
        <v>1.5</v>
      </c>
      <c r="H47" s="191">
        <f t="shared" si="0"/>
        <v>0</v>
      </c>
    </row>
    <row r="48" spans="1:8" ht="47.25">
      <c r="A48" s="320"/>
      <c r="B48" s="207" t="s">
        <v>55</v>
      </c>
      <c r="C48" s="189" t="s">
        <v>52</v>
      </c>
      <c r="D48" s="208" t="s">
        <v>58</v>
      </c>
      <c r="E48" s="184"/>
      <c r="F48" s="190" t="s">
        <v>24</v>
      </c>
      <c r="G48" s="191">
        <v>3</v>
      </c>
      <c r="H48" s="191">
        <f t="shared" si="0"/>
        <v>0</v>
      </c>
    </row>
    <row r="49" spans="1:8">
      <c r="A49" s="320"/>
      <c r="B49" s="212"/>
      <c r="C49" s="189" t="s">
        <v>53</v>
      </c>
      <c r="D49" s="184" t="s">
        <v>57</v>
      </c>
      <c r="E49" s="184"/>
      <c r="F49" s="190" t="s">
        <v>24</v>
      </c>
      <c r="G49" s="191">
        <v>1.5</v>
      </c>
      <c r="H49" s="191">
        <f t="shared" si="0"/>
        <v>0</v>
      </c>
    </row>
    <row r="50" spans="1:8">
      <c r="A50" s="320"/>
      <c r="B50" s="207" t="s">
        <v>56</v>
      </c>
      <c r="C50" s="189" t="s">
        <v>52</v>
      </c>
      <c r="D50" s="208" t="s">
        <v>58</v>
      </c>
      <c r="E50" s="184"/>
      <c r="F50" s="190" t="s">
        <v>24</v>
      </c>
      <c r="G50" s="191">
        <v>2</v>
      </c>
      <c r="H50" s="191">
        <f t="shared" si="0"/>
        <v>0</v>
      </c>
    </row>
    <row r="51" spans="1:8">
      <c r="A51" s="320"/>
      <c r="B51" s="212"/>
      <c r="C51" s="189" t="s">
        <v>53</v>
      </c>
      <c r="D51" s="184" t="s">
        <v>57</v>
      </c>
      <c r="E51" s="184"/>
      <c r="F51" s="190" t="s">
        <v>24</v>
      </c>
      <c r="G51" s="191">
        <v>1.5</v>
      </c>
      <c r="H51" s="191">
        <f t="shared" si="0"/>
        <v>0</v>
      </c>
    </row>
    <row r="52" spans="1:8" ht="47.25">
      <c r="A52" s="320"/>
      <c r="B52" s="207" t="s">
        <v>59</v>
      </c>
      <c r="C52" s="189" t="s">
        <v>52</v>
      </c>
      <c r="D52" s="208" t="s">
        <v>58</v>
      </c>
      <c r="E52" s="184"/>
      <c r="F52" s="190" t="s">
        <v>24</v>
      </c>
      <c r="G52" s="191">
        <v>5</v>
      </c>
      <c r="H52" s="191">
        <f t="shared" si="0"/>
        <v>0</v>
      </c>
    </row>
    <row r="53" spans="1:8">
      <c r="A53" s="320"/>
      <c r="B53" s="212"/>
      <c r="C53" s="189" t="s">
        <v>53</v>
      </c>
      <c r="D53" s="184" t="s">
        <v>57</v>
      </c>
      <c r="E53" s="184"/>
      <c r="F53" s="190" t="s">
        <v>24</v>
      </c>
      <c r="G53" s="191">
        <v>1.5</v>
      </c>
      <c r="H53" s="191">
        <f t="shared" si="0"/>
        <v>0</v>
      </c>
    </row>
    <row r="54" spans="1:8" ht="47.25">
      <c r="A54" s="320"/>
      <c r="B54" s="207" t="s">
        <v>70</v>
      </c>
      <c r="C54" s="189"/>
      <c r="D54" s="184" t="s">
        <v>57</v>
      </c>
      <c r="E54" s="184"/>
      <c r="F54" s="190"/>
      <c r="G54" s="191">
        <v>3</v>
      </c>
      <c r="H54" s="191">
        <f t="shared" si="0"/>
        <v>0</v>
      </c>
    </row>
    <row r="55" spans="1:8" ht="31.5">
      <c r="A55" s="321"/>
      <c r="B55" s="207" t="s">
        <v>103</v>
      </c>
      <c r="C55" s="189"/>
      <c r="D55" s="183" t="s">
        <v>39</v>
      </c>
      <c r="E55" s="184"/>
      <c r="F55" s="190" t="s">
        <v>24</v>
      </c>
      <c r="G55" s="191">
        <v>1</v>
      </c>
      <c r="H55" s="191">
        <f t="shared" si="0"/>
        <v>0</v>
      </c>
    </row>
    <row r="56" spans="1:8" ht="31.5">
      <c r="A56" s="322" t="s">
        <v>60</v>
      </c>
      <c r="B56" s="207" t="s">
        <v>61</v>
      </c>
      <c r="C56" s="189" t="s">
        <v>62</v>
      </c>
      <c r="D56" s="183" t="s">
        <v>65</v>
      </c>
      <c r="E56" s="184"/>
      <c r="F56" s="191"/>
      <c r="G56" s="191">
        <v>5</v>
      </c>
      <c r="H56" s="191">
        <f t="shared" si="0"/>
        <v>0</v>
      </c>
    </row>
    <row r="57" spans="1:8">
      <c r="A57" s="323"/>
      <c r="B57" s="212"/>
      <c r="C57" s="189" t="s">
        <v>63</v>
      </c>
      <c r="D57" s="183" t="s">
        <v>65</v>
      </c>
      <c r="E57" s="184"/>
      <c r="F57" s="191"/>
      <c r="G57" s="191">
        <v>3</v>
      </c>
      <c r="H57" s="191">
        <f t="shared" si="0"/>
        <v>0</v>
      </c>
    </row>
    <row r="58" spans="1:8" ht="31.5">
      <c r="A58" s="323"/>
      <c r="B58" s="212"/>
      <c r="C58" s="189" t="s">
        <v>64</v>
      </c>
      <c r="D58" s="183" t="s">
        <v>66</v>
      </c>
      <c r="E58" s="184"/>
      <c r="F58" s="191"/>
      <c r="G58" s="191">
        <v>1</v>
      </c>
      <c r="H58" s="191">
        <f t="shared" si="0"/>
        <v>0</v>
      </c>
    </row>
    <row r="59" spans="1:8" ht="31.5">
      <c r="A59" s="323"/>
      <c r="B59" s="207" t="s">
        <v>67</v>
      </c>
      <c r="C59" s="189" t="s">
        <v>62</v>
      </c>
      <c r="D59" s="183" t="s">
        <v>65</v>
      </c>
      <c r="E59" s="184"/>
      <c r="F59" s="191"/>
      <c r="G59" s="191">
        <v>3</v>
      </c>
      <c r="H59" s="191">
        <f t="shared" si="0"/>
        <v>0</v>
      </c>
    </row>
    <row r="60" spans="1:8">
      <c r="A60" s="323"/>
      <c r="B60" s="212"/>
      <c r="C60" s="189" t="s">
        <v>63</v>
      </c>
      <c r="D60" s="183" t="s">
        <v>65</v>
      </c>
      <c r="E60" s="184"/>
      <c r="F60" s="191"/>
      <c r="G60" s="191">
        <v>2.5</v>
      </c>
      <c r="H60" s="191">
        <f t="shared" si="0"/>
        <v>0</v>
      </c>
    </row>
    <row r="61" spans="1:8" ht="31.5">
      <c r="A61" s="323"/>
      <c r="B61" s="212"/>
      <c r="C61" s="189" t="s">
        <v>64</v>
      </c>
      <c r="D61" s="184" t="s">
        <v>57</v>
      </c>
      <c r="E61" s="184"/>
      <c r="F61" s="191"/>
      <c r="G61" s="191">
        <v>1</v>
      </c>
      <c r="H61" s="191">
        <f t="shared" si="0"/>
        <v>0</v>
      </c>
    </row>
    <row r="62" spans="1:8">
      <c r="A62" s="323"/>
      <c r="B62" s="207" t="s">
        <v>68</v>
      </c>
      <c r="C62" s="189" t="s">
        <v>62</v>
      </c>
      <c r="D62" s="183" t="s">
        <v>65</v>
      </c>
      <c r="E62" s="184"/>
      <c r="F62" s="191"/>
      <c r="G62" s="191">
        <v>2</v>
      </c>
      <c r="H62" s="191">
        <f t="shared" si="0"/>
        <v>0</v>
      </c>
    </row>
    <row r="63" spans="1:8">
      <c r="A63" s="323"/>
      <c r="B63" s="212"/>
      <c r="C63" s="189" t="s">
        <v>63</v>
      </c>
      <c r="D63" s="183" t="s">
        <v>65</v>
      </c>
      <c r="E63" s="184"/>
      <c r="F63" s="191"/>
      <c r="G63" s="191">
        <v>1</v>
      </c>
      <c r="H63" s="191">
        <f t="shared" si="0"/>
        <v>0</v>
      </c>
    </row>
    <row r="64" spans="1:8" ht="31.5">
      <c r="A64" s="323"/>
      <c r="B64" s="212"/>
      <c r="C64" s="189" t="s">
        <v>64</v>
      </c>
      <c r="D64" s="184" t="s">
        <v>57</v>
      </c>
      <c r="E64" s="184"/>
      <c r="F64" s="191"/>
      <c r="G64" s="191">
        <v>1</v>
      </c>
      <c r="H64" s="191">
        <f t="shared" si="0"/>
        <v>0</v>
      </c>
    </row>
    <row r="65" spans="1:8" ht="31.5">
      <c r="A65" s="324"/>
      <c r="B65" s="207" t="s">
        <v>69</v>
      </c>
      <c r="C65" s="189"/>
      <c r="D65" s="184" t="s">
        <v>57</v>
      </c>
      <c r="E65" s="184"/>
      <c r="F65" s="191"/>
      <c r="G65" s="191">
        <v>1</v>
      </c>
      <c r="H65" s="191">
        <f t="shared" si="0"/>
        <v>0</v>
      </c>
    </row>
    <row r="66" spans="1:8" ht="94.5">
      <c r="A66" s="307" t="s">
        <v>80</v>
      </c>
      <c r="B66" s="207" t="s">
        <v>81</v>
      </c>
      <c r="C66" s="207" t="s">
        <v>82</v>
      </c>
      <c r="D66" s="208" t="s">
        <v>58</v>
      </c>
      <c r="E66" s="184"/>
      <c r="F66" s="191"/>
      <c r="G66" s="191">
        <v>3</v>
      </c>
      <c r="H66" s="191">
        <f t="shared" si="0"/>
        <v>0</v>
      </c>
    </row>
    <row r="67" spans="1:8" ht="31.5">
      <c r="A67" s="325"/>
      <c r="B67" s="212"/>
      <c r="C67" s="207" t="s">
        <v>83</v>
      </c>
      <c r="D67" s="184"/>
      <c r="E67" s="184"/>
      <c r="F67" s="191"/>
      <c r="G67" s="191">
        <v>2</v>
      </c>
      <c r="H67" s="191">
        <f t="shared" si="0"/>
        <v>0</v>
      </c>
    </row>
    <row r="68" spans="1:8" ht="47.25">
      <c r="A68" s="325"/>
      <c r="B68" s="212"/>
      <c r="C68" s="207" t="s">
        <v>84</v>
      </c>
      <c r="D68" s="222" t="s">
        <v>138</v>
      </c>
      <c r="E68" s="184">
        <v>1</v>
      </c>
      <c r="F68" s="191"/>
      <c r="G68" s="191">
        <v>1.2</v>
      </c>
      <c r="H68" s="191">
        <f t="shared" si="0"/>
        <v>1.2</v>
      </c>
    </row>
    <row r="69" spans="1:8" ht="94.5">
      <c r="A69" s="325"/>
      <c r="B69" s="212"/>
      <c r="C69" s="207" t="s">
        <v>85</v>
      </c>
      <c r="D69" s="130" t="s">
        <v>139</v>
      </c>
      <c r="E69" s="184">
        <v>1</v>
      </c>
      <c r="F69" s="191"/>
      <c r="G69" s="191">
        <v>1.2</v>
      </c>
      <c r="H69" s="191">
        <f t="shared" si="0"/>
        <v>1.2</v>
      </c>
    </row>
    <row r="70" spans="1:8" ht="94.5">
      <c r="A70" s="325"/>
      <c r="B70" s="207" t="s">
        <v>86</v>
      </c>
      <c r="C70" s="207" t="s">
        <v>82</v>
      </c>
      <c r="D70" s="184"/>
      <c r="E70" s="184"/>
      <c r="F70" s="191"/>
      <c r="G70" s="191">
        <v>2</v>
      </c>
      <c r="H70" s="191">
        <f t="shared" si="0"/>
        <v>0</v>
      </c>
    </row>
    <row r="71" spans="1:8" ht="31.5">
      <c r="A71" s="325"/>
      <c r="B71" s="212"/>
      <c r="C71" s="207" t="s">
        <v>83</v>
      </c>
      <c r="D71" s="184"/>
      <c r="E71" s="184"/>
      <c r="F71" s="191"/>
      <c r="G71" s="191">
        <v>0.8</v>
      </c>
      <c r="H71" s="191">
        <f t="shared" si="0"/>
        <v>0</v>
      </c>
    </row>
    <row r="72" spans="1:8" ht="47.25">
      <c r="A72" s="325"/>
      <c r="B72" s="212"/>
      <c r="C72" s="207" t="s">
        <v>84</v>
      </c>
      <c r="D72" s="184"/>
      <c r="E72" s="184"/>
      <c r="F72" s="191"/>
      <c r="G72" s="191">
        <v>0.5</v>
      </c>
      <c r="H72" s="191">
        <f t="shared" ref="H72:H96" si="1">E72*G72</f>
        <v>0</v>
      </c>
    </row>
    <row r="73" spans="1:8" ht="31.5">
      <c r="A73" s="326"/>
      <c r="B73" s="212"/>
      <c r="C73" s="207" t="s">
        <v>85</v>
      </c>
      <c r="D73" s="184"/>
      <c r="E73" s="184"/>
      <c r="F73" s="191"/>
      <c r="G73" s="191">
        <v>0.5</v>
      </c>
      <c r="H73" s="191">
        <f t="shared" si="1"/>
        <v>0</v>
      </c>
    </row>
    <row r="74" spans="1:8">
      <c r="A74" s="327" t="s">
        <v>123</v>
      </c>
      <c r="B74" s="213" t="s">
        <v>126</v>
      </c>
      <c r="C74" s="245"/>
      <c r="D74" s="214"/>
      <c r="E74" s="184">
        <v>1</v>
      </c>
      <c r="F74" s="191"/>
      <c r="G74" s="191">
        <v>3</v>
      </c>
      <c r="H74" s="191">
        <f t="shared" si="1"/>
        <v>3</v>
      </c>
    </row>
    <row r="75" spans="1:8">
      <c r="A75" s="314"/>
      <c r="B75" s="215" t="s">
        <v>125</v>
      </c>
      <c r="C75" s="245"/>
      <c r="D75" s="214"/>
      <c r="E75" s="184"/>
      <c r="F75" s="191"/>
      <c r="G75" s="191">
        <v>1.5</v>
      </c>
      <c r="H75" s="191">
        <f t="shared" si="1"/>
        <v>0</v>
      </c>
    </row>
    <row r="76" spans="1:8">
      <c r="A76" s="315"/>
      <c r="B76" s="213" t="s">
        <v>124</v>
      </c>
      <c r="C76" s="245"/>
      <c r="D76" s="214"/>
      <c r="E76" s="184"/>
      <c r="F76" s="191"/>
      <c r="G76" s="191">
        <v>0.5</v>
      </c>
      <c r="H76" s="191">
        <f t="shared" si="1"/>
        <v>0</v>
      </c>
    </row>
    <row r="77" spans="1:8">
      <c r="A77" s="328" t="s">
        <v>94</v>
      </c>
      <c r="B77" s="212" t="s">
        <v>87</v>
      </c>
      <c r="C77" s="189" t="s">
        <v>88</v>
      </c>
      <c r="D77" s="184"/>
      <c r="E77" s="184"/>
      <c r="F77" s="191"/>
      <c r="G77" s="191">
        <v>0.5</v>
      </c>
      <c r="H77" s="191">
        <f t="shared" si="1"/>
        <v>0</v>
      </c>
    </row>
    <row r="78" spans="1:8">
      <c r="A78" s="329"/>
      <c r="B78" s="212"/>
      <c r="C78" s="189" t="s">
        <v>89</v>
      </c>
      <c r="D78" s="184"/>
      <c r="E78" s="184"/>
      <c r="F78" s="191"/>
      <c r="G78" s="191">
        <v>0.4</v>
      </c>
      <c r="H78" s="191">
        <f t="shared" si="1"/>
        <v>0</v>
      </c>
    </row>
    <row r="79" spans="1:8">
      <c r="A79" s="329"/>
      <c r="B79" s="212"/>
      <c r="C79" s="189" t="s">
        <v>90</v>
      </c>
      <c r="D79" s="184"/>
      <c r="E79" s="184"/>
      <c r="F79" s="191"/>
      <c r="G79" s="191">
        <v>0.3</v>
      </c>
      <c r="H79" s="191">
        <f t="shared" si="1"/>
        <v>0</v>
      </c>
    </row>
    <row r="80" spans="1:8">
      <c r="A80" s="329"/>
      <c r="B80" s="212"/>
      <c r="C80" s="189">
        <v>1</v>
      </c>
      <c r="D80" s="184"/>
      <c r="E80" s="184"/>
      <c r="F80" s="191"/>
      <c r="G80" s="191">
        <v>0.1</v>
      </c>
      <c r="H80" s="191">
        <f t="shared" si="1"/>
        <v>0</v>
      </c>
    </row>
    <row r="81" spans="1:8">
      <c r="A81" s="329"/>
      <c r="B81" s="212" t="s">
        <v>91</v>
      </c>
      <c r="C81" s="189" t="s">
        <v>92</v>
      </c>
      <c r="D81" s="184"/>
      <c r="E81" s="184"/>
      <c r="F81" s="191"/>
      <c r="G81" s="191">
        <v>0.3</v>
      </c>
      <c r="H81" s="191">
        <f t="shared" si="1"/>
        <v>0</v>
      </c>
    </row>
    <row r="82" spans="1:8">
      <c r="A82" s="329"/>
      <c r="B82" s="212"/>
      <c r="C82" s="189" t="s">
        <v>93</v>
      </c>
      <c r="D82" s="184"/>
      <c r="E82" s="184"/>
      <c r="F82" s="191"/>
      <c r="G82" s="191">
        <v>0.2</v>
      </c>
      <c r="H82" s="191">
        <f t="shared" si="1"/>
        <v>0</v>
      </c>
    </row>
    <row r="83" spans="1:8">
      <c r="A83" s="330"/>
      <c r="B83" s="212"/>
      <c r="C83" s="189" t="s">
        <v>89</v>
      </c>
      <c r="D83" s="184"/>
      <c r="E83" s="184"/>
      <c r="F83" s="191"/>
      <c r="G83" s="191">
        <v>0.1</v>
      </c>
      <c r="H83" s="191">
        <f t="shared" si="1"/>
        <v>0</v>
      </c>
    </row>
    <row r="84" spans="1:8">
      <c r="A84" s="310" t="s">
        <v>95</v>
      </c>
      <c r="B84" s="212" t="s">
        <v>96</v>
      </c>
      <c r="C84" s="189" t="s">
        <v>97</v>
      </c>
      <c r="D84" s="184"/>
      <c r="E84" s="184"/>
      <c r="F84" s="191"/>
      <c r="G84" s="191">
        <v>2.5</v>
      </c>
      <c r="H84" s="191">
        <f t="shared" si="1"/>
        <v>0</v>
      </c>
    </row>
    <row r="85" spans="1:8">
      <c r="A85" s="331"/>
      <c r="B85" s="212"/>
      <c r="C85" s="189" t="s">
        <v>98</v>
      </c>
      <c r="D85" s="184"/>
      <c r="E85" s="184"/>
      <c r="F85" s="191"/>
      <c r="G85" s="191">
        <v>2</v>
      </c>
      <c r="H85" s="191">
        <f t="shared" si="1"/>
        <v>0</v>
      </c>
    </row>
    <row r="86" spans="1:8">
      <c r="A86" s="331"/>
      <c r="B86" s="212"/>
      <c r="C86" s="189" t="s">
        <v>99</v>
      </c>
      <c r="D86" s="184"/>
      <c r="E86" s="184"/>
      <c r="F86" s="191"/>
      <c r="G86" s="191">
        <v>1.5</v>
      </c>
      <c r="H86" s="191">
        <f t="shared" si="1"/>
        <v>0</v>
      </c>
    </row>
    <row r="87" spans="1:8">
      <c r="A87" s="331"/>
      <c r="B87" s="212"/>
      <c r="C87" s="189" t="s">
        <v>100</v>
      </c>
      <c r="D87" s="184"/>
      <c r="E87" s="184"/>
      <c r="F87" s="191"/>
      <c r="G87" s="191">
        <v>0.5</v>
      </c>
      <c r="H87" s="191">
        <f t="shared" si="1"/>
        <v>0</v>
      </c>
    </row>
    <row r="88" spans="1:8">
      <c r="A88" s="331"/>
      <c r="B88" s="212" t="s">
        <v>101</v>
      </c>
      <c r="C88" s="189" t="s">
        <v>97</v>
      </c>
      <c r="D88" s="184"/>
      <c r="E88" s="184"/>
      <c r="F88" s="191"/>
      <c r="G88" s="191">
        <v>1.5</v>
      </c>
      <c r="H88" s="191">
        <f t="shared" si="1"/>
        <v>0</v>
      </c>
    </row>
    <row r="89" spans="1:8">
      <c r="A89" s="331"/>
      <c r="B89" s="212"/>
      <c r="C89" s="189" t="s">
        <v>98</v>
      </c>
      <c r="D89" s="184"/>
      <c r="E89" s="184"/>
      <c r="F89" s="191"/>
      <c r="G89" s="191">
        <v>1.5</v>
      </c>
      <c r="H89" s="191">
        <f t="shared" si="1"/>
        <v>0</v>
      </c>
    </row>
    <row r="90" spans="1:8">
      <c r="A90" s="331"/>
      <c r="B90" s="212"/>
      <c r="C90" s="189" t="s">
        <v>99</v>
      </c>
      <c r="D90" s="184"/>
      <c r="E90" s="184"/>
      <c r="F90" s="191"/>
      <c r="G90" s="191">
        <v>1.5</v>
      </c>
      <c r="H90" s="191">
        <f t="shared" si="1"/>
        <v>0</v>
      </c>
    </row>
    <row r="91" spans="1:8">
      <c r="A91" s="332"/>
      <c r="B91" s="212"/>
      <c r="C91" s="189" t="s">
        <v>100</v>
      </c>
      <c r="D91" s="184"/>
      <c r="E91" s="184"/>
      <c r="F91" s="191"/>
      <c r="G91" s="191">
        <v>0.5</v>
      </c>
      <c r="H91" s="191">
        <f t="shared" si="1"/>
        <v>0</v>
      </c>
    </row>
    <row r="92" spans="1:8" ht="31.5">
      <c r="A92" s="316" t="s">
        <v>102</v>
      </c>
      <c r="B92" s="207" t="s">
        <v>12</v>
      </c>
      <c r="C92" s="189"/>
      <c r="D92" s="208" t="s">
        <v>22</v>
      </c>
      <c r="E92" s="183"/>
      <c r="F92" s="190"/>
      <c r="G92" s="191">
        <v>1.5</v>
      </c>
      <c r="H92" s="191">
        <f t="shared" si="1"/>
        <v>0</v>
      </c>
    </row>
    <row r="93" spans="1:8" ht="31.5">
      <c r="A93" s="317"/>
      <c r="B93" s="207" t="s">
        <v>13</v>
      </c>
      <c r="C93" s="189"/>
      <c r="D93" s="208" t="s">
        <v>22</v>
      </c>
      <c r="E93" s="183"/>
      <c r="F93" s="190"/>
      <c r="G93" s="191">
        <v>1.5</v>
      </c>
      <c r="H93" s="191">
        <f t="shared" si="1"/>
        <v>0</v>
      </c>
    </row>
    <row r="94" spans="1:8" ht="31.5">
      <c r="A94" s="318"/>
      <c r="B94" s="207" t="s">
        <v>104</v>
      </c>
      <c r="C94" s="189"/>
      <c r="D94" s="208" t="s">
        <v>22</v>
      </c>
      <c r="E94" s="183">
        <v>2</v>
      </c>
      <c r="F94" s="190"/>
      <c r="G94" s="209">
        <v>0.1</v>
      </c>
      <c r="H94" s="191">
        <f t="shared" si="1"/>
        <v>0.2</v>
      </c>
    </row>
    <row r="95" spans="1:8" ht="52.5" customHeight="1">
      <c r="A95" s="216" t="s">
        <v>107</v>
      </c>
      <c r="B95" s="212"/>
      <c r="C95" s="189"/>
      <c r="D95" s="184"/>
      <c r="E95" s="184"/>
      <c r="F95" s="191"/>
      <c r="G95" s="191">
        <v>-5</v>
      </c>
      <c r="H95" s="191">
        <f t="shared" si="1"/>
        <v>0</v>
      </c>
    </row>
    <row r="96" spans="1:8" ht="75" customHeight="1">
      <c r="A96" s="185" t="s">
        <v>105</v>
      </c>
      <c r="B96" s="212"/>
      <c r="C96" s="189"/>
      <c r="D96" s="184"/>
      <c r="E96" s="184"/>
      <c r="F96" s="191"/>
      <c r="G96" s="191"/>
      <c r="H96" s="191">
        <f t="shared" si="1"/>
        <v>0</v>
      </c>
    </row>
    <row r="97" spans="1:8" ht="30.95" customHeight="1">
      <c r="A97" s="217" t="s">
        <v>106</v>
      </c>
      <c r="B97" s="246"/>
      <c r="C97" s="247"/>
      <c r="D97" s="218"/>
      <c r="E97" s="218"/>
      <c r="F97" s="219"/>
      <c r="G97" s="219"/>
      <c r="H97" s="219">
        <f>SUM(H5:H96)</f>
        <v>14.099999999999998</v>
      </c>
    </row>
    <row r="98" spans="1:8" s="220" customFormat="1">
      <c r="C98" s="248"/>
    </row>
    <row r="99" spans="1:8" s="220" customFormat="1">
      <c r="A99" s="220" t="s">
        <v>129</v>
      </c>
      <c r="C99" s="248"/>
    </row>
    <row r="100" spans="1:8" s="220" customFormat="1">
      <c r="C100" s="248"/>
    </row>
    <row r="101" spans="1:8" s="220" customFormat="1">
      <c r="C101" s="248"/>
    </row>
    <row r="102" spans="1:8" s="220" customFormat="1">
      <c r="C102" s="248"/>
    </row>
    <row r="103" spans="1:8" s="220" customFormat="1">
      <c r="C103" s="248"/>
    </row>
    <row r="104" spans="1:8" s="220" customFormat="1">
      <c r="C104" s="248"/>
    </row>
    <row r="105" spans="1:8" s="220" customFormat="1">
      <c r="C105" s="248"/>
    </row>
    <row r="106" spans="1:8" s="220" customFormat="1">
      <c r="C106" s="248"/>
    </row>
    <row r="107" spans="1:8" s="220" customFormat="1">
      <c r="C107" s="248"/>
    </row>
    <row r="108" spans="1:8" s="220" customFormat="1">
      <c r="C108" s="248"/>
    </row>
    <row r="109" spans="1:8" s="220" customFormat="1">
      <c r="C109" s="248"/>
    </row>
  </sheetData>
  <sheetProtection formatCells="0" insertHyperlinks="0"/>
  <protectedRanges>
    <protectedRange algorithmName="SHA-512" hashValue="szzsYO2DAWXmXdT/RGTXbHgBIVpAg3o7/g7wUHl2mA61jV8sL+RXW75xZz7r5C2xSmFm4HyABjpSxGjTikm8Mw==" saltValue="/gZVGYUvkVpYNMS2k1sGrw==" spinCount="100000" sqref="A1:C1048576" name="Діапазон1"/>
    <protectedRange algorithmName="SHA-512" hashValue="B2MhzssbZg4CD3K4aF/9r6W0WH2ecKv41rMHXlq4x/alBEiqYHH6xj0k2ySWEqaqhES+3iWbo40sAlrP8Tv+tw==" saltValue="jySRuQ/f55INT+ORX8myYg==" spinCount="100000" sqref="F1:H1048576" name="Діапазон2"/>
  </protectedRanges>
  <mergeCells count="13">
    <mergeCell ref="A92:A94"/>
    <mergeCell ref="A46:A55"/>
    <mergeCell ref="A56:A65"/>
    <mergeCell ref="A66:A73"/>
    <mergeCell ref="A74:A76"/>
    <mergeCell ref="A77:A83"/>
    <mergeCell ref="A84:A91"/>
    <mergeCell ref="A41:A45"/>
    <mergeCell ref="A3:A17"/>
    <mergeCell ref="B4:B8"/>
    <mergeCell ref="A18:A21"/>
    <mergeCell ref="A22:A32"/>
    <mergeCell ref="A33:A40"/>
  </mergeCells>
  <hyperlinks>
    <hyperlink ref="D7" r:id="rId1"/>
    <hyperlink ref="D20" r:id="rId2"/>
    <hyperlink ref="D68" r:id="rId3"/>
  </hyperlinks>
  <pageMargins left="0.7" right="0.7" top="0.75" bottom="0.75" header="0.3" footer="0.3"/>
  <pageSetup paperSize="9" scale="47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70" zoomScale="69" zoomScaleNormal="69" workbookViewId="0">
      <selection activeCell="A3" sqref="A1:XFD1048576"/>
    </sheetView>
  </sheetViews>
  <sheetFormatPr defaultColWidth="10.875" defaultRowHeight="15.75"/>
  <cols>
    <col min="1" max="1" width="25" style="224" customWidth="1"/>
    <col min="2" max="2" width="39.625" style="224" customWidth="1"/>
    <col min="3" max="3" width="14.5" style="249" customWidth="1"/>
    <col min="4" max="4" width="39.375" style="220" customWidth="1"/>
    <col min="5" max="5" width="14.75" style="220" customWidth="1"/>
    <col min="6" max="6" width="10.875" style="221"/>
    <col min="7" max="7" width="13.625" style="221" customWidth="1"/>
    <col min="8" max="16384" width="10.875" style="221"/>
  </cols>
  <sheetData>
    <row r="1" spans="1:8" s="220" customFormat="1">
      <c r="A1" s="243" t="s">
        <v>140</v>
      </c>
      <c r="B1" s="243" t="s">
        <v>141</v>
      </c>
      <c r="C1" s="183"/>
      <c r="D1" s="183"/>
      <c r="E1" s="183"/>
      <c r="F1" s="183"/>
      <c r="G1" s="183"/>
      <c r="H1" s="184"/>
    </row>
    <row r="2" spans="1:8" ht="31.5">
      <c r="A2" s="185" t="s">
        <v>0</v>
      </c>
      <c r="B2" s="186" t="s">
        <v>113</v>
      </c>
      <c r="C2" s="186" t="s">
        <v>112</v>
      </c>
      <c r="D2" s="187" t="s">
        <v>111</v>
      </c>
      <c r="E2" s="187" t="s">
        <v>110</v>
      </c>
      <c r="F2" s="188" t="s">
        <v>49</v>
      </c>
      <c r="G2" s="188" t="s">
        <v>108</v>
      </c>
      <c r="H2" s="188" t="s">
        <v>109</v>
      </c>
    </row>
    <row r="3" spans="1:8">
      <c r="A3" s="302" t="s">
        <v>1</v>
      </c>
      <c r="B3" s="189"/>
      <c r="C3" s="189"/>
      <c r="D3" s="183"/>
      <c r="E3" s="183"/>
      <c r="F3" s="190"/>
      <c r="G3" s="190"/>
      <c r="H3" s="191"/>
    </row>
    <row r="4" spans="1:8" ht="30" customHeight="1">
      <c r="A4" s="303"/>
      <c r="B4" s="304" t="s">
        <v>2</v>
      </c>
      <c r="C4" s="198"/>
      <c r="D4" s="192"/>
      <c r="E4" s="192"/>
      <c r="F4" s="193"/>
      <c r="G4" s="193"/>
      <c r="H4" s="194"/>
    </row>
    <row r="5" spans="1:8" ht="31.5">
      <c r="A5" s="303"/>
      <c r="B5" s="305"/>
      <c r="C5" s="244" t="s">
        <v>3</v>
      </c>
      <c r="D5" s="195" t="s">
        <v>4</v>
      </c>
      <c r="E5" s="192"/>
      <c r="F5" s="193" t="s">
        <v>24</v>
      </c>
      <c r="G5" s="196">
        <v>5</v>
      </c>
      <c r="H5" s="194">
        <f>E5*G5</f>
        <v>0</v>
      </c>
    </row>
    <row r="6" spans="1:8" ht="31.5">
      <c r="A6" s="303"/>
      <c r="B6" s="305"/>
      <c r="C6" s="244" t="s">
        <v>5</v>
      </c>
      <c r="D6" s="195" t="s">
        <v>4</v>
      </c>
      <c r="E6" s="192"/>
      <c r="F6" s="193" t="s">
        <v>24</v>
      </c>
      <c r="G6" s="196">
        <v>4</v>
      </c>
      <c r="H6" s="194">
        <f t="shared" ref="H6:H71" si="0">E6*G6</f>
        <v>0</v>
      </c>
    </row>
    <row r="7" spans="1:8" ht="31.5">
      <c r="A7" s="303"/>
      <c r="B7" s="305"/>
      <c r="C7" s="244" t="s">
        <v>6</v>
      </c>
      <c r="D7" s="195" t="s">
        <v>4</v>
      </c>
      <c r="E7" s="192"/>
      <c r="F7" s="193" t="s">
        <v>24</v>
      </c>
      <c r="G7" s="196">
        <v>3</v>
      </c>
      <c r="H7" s="194">
        <f t="shared" si="0"/>
        <v>0</v>
      </c>
    </row>
    <row r="8" spans="1:8" ht="31.5">
      <c r="A8" s="303"/>
      <c r="B8" s="306"/>
      <c r="C8" s="244" t="s">
        <v>7</v>
      </c>
      <c r="D8" s="195" t="s">
        <v>4</v>
      </c>
      <c r="E8" s="192"/>
      <c r="F8" s="193" t="s">
        <v>24</v>
      </c>
      <c r="G8" s="196">
        <v>2</v>
      </c>
      <c r="H8" s="194">
        <f t="shared" si="0"/>
        <v>0</v>
      </c>
    </row>
    <row r="9" spans="1:8" ht="47.25">
      <c r="A9" s="303"/>
      <c r="B9" s="198"/>
      <c r="C9" s="244" t="s">
        <v>8</v>
      </c>
      <c r="D9" s="195" t="s">
        <v>4</v>
      </c>
      <c r="E9" s="192"/>
      <c r="F9" s="193" t="s">
        <v>24</v>
      </c>
      <c r="G9" s="196">
        <v>1</v>
      </c>
      <c r="H9" s="194">
        <f t="shared" si="0"/>
        <v>0</v>
      </c>
    </row>
    <row r="10" spans="1:8" ht="50.25" customHeight="1">
      <c r="A10" s="303"/>
      <c r="B10" s="199" t="s">
        <v>119</v>
      </c>
      <c r="C10" s="204"/>
      <c r="D10" s="200"/>
      <c r="E10" s="200"/>
      <c r="F10" s="201"/>
      <c r="G10" s="201"/>
      <c r="H10" s="202">
        <f t="shared" si="0"/>
        <v>0</v>
      </c>
    </row>
    <row r="11" spans="1:8" ht="54.75" customHeight="1">
      <c r="A11" s="303"/>
      <c r="B11" s="203" t="s">
        <v>116</v>
      </c>
      <c r="C11" s="204" t="s">
        <v>117</v>
      </c>
      <c r="D11" s="200" t="s">
        <v>120</v>
      </c>
      <c r="E11" s="200"/>
      <c r="F11" s="201" t="s">
        <v>121</v>
      </c>
      <c r="G11" s="201">
        <v>5</v>
      </c>
      <c r="H11" s="202">
        <f t="shared" si="0"/>
        <v>0</v>
      </c>
    </row>
    <row r="12" spans="1:8" ht="54.75" customHeight="1">
      <c r="A12" s="303"/>
      <c r="B12" s="203" t="s">
        <v>116</v>
      </c>
      <c r="C12" s="204" t="s">
        <v>118</v>
      </c>
      <c r="D12" s="200" t="s">
        <v>120</v>
      </c>
      <c r="E12" s="200"/>
      <c r="F12" s="201" t="s">
        <v>121</v>
      </c>
      <c r="G12" s="201">
        <v>4</v>
      </c>
      <c r="H12" s="202">
        <f t="shared" si="0"/>
        <v>0</v>
      </c>
    </row>
    <row r="13" spans="1:8" ht="46.5" customHeight="1">
      <c r="A13" s="303"/>
      <c r="B13" s="204" t="s">
        <v>122</v>
      </c>
      <c r="C13" s="203" t="s">
        <v>9</v>
      </c>
      <c r="D13" s="205" t="s">
        <v>10</v>
      </c>
      <c r="E13" s="200"/>
      <c r="F13" s="201" t="s">
        <v>24</v>
      </c>
      <c r="G13" s="206">
        <v>2</v>
      </c>
      <c r="H13" s="202">
        <f t="shared" si="0"/>
        <v>0</v>
      </c>
    </row>
    <row r="14" spans="1:8" ht="30" customHeight="1">
      <c r="A14" s="303"/>
      <c r="B14" s="204"/>
      <c r="C14" s="203" t="s">
        <v>11</v>
      </c>
      <c r="D14" s="205" t="s">
        <v>10</v>
      </c>
      <c r="E14" s="200"/>
      <c r="F14" s="201" t="s">
        <v>24</v>
      </c>
      <c r="G14" s="206">
        <v>1</v>
      </c>
      <c r="H14" s="202">
        <f t="shared" si="0"/>
        <v>0</v>
      </c>
    </row>
    <row r="15" spans="1:8" ht="83.25" customHeight="1">
      <c r="A15" s="303"/>
      <c r="B15" s="207" t="s">
        <v>12</v>
      </c>
      <c r="C15" s="189"/>
      <c r="D15" s="208" t="s">
        <v>22</v>
      </c>
      <c r="E15" s="183"/>
      <c r="F15" s="190" t="s">
        <v>24</v>
      </c>
      <c r="G15" s="209">
        <v>2</v>
      </c>
      <c r="H15" s="191">
        <f t="shared" si="0"/>
        <v>0</v>
      </c>
    </row>
    <row r="16" spans="1:8" ht="31.5">
      <c r="A16" s="303"/>
      <c r="B16" s="207" t="s">
        <v>13</v>
      </c>
      <c r="C16" s="189"/>
      <c r="D16" s="208" t="s">
        <v>22</v>
      </c>
      <c r="E16" s="183"/>
      <c r="F16" s="190" t="s">
        <v>24</v>
      </c>
      <c r="G16" s="209">
        <v>2</v>
      </c>
      <c r="H16" s="191">
        <f t="shared" si="0"/>
        <v>0</v>
      </c>
    </row>
    <row r="17" spans="1:8" ht="31.5">
      <c r="A17" s="303"/>
      <c r="B17" s="207" t="s">
        <v>14</v>
      </c>
      <c r="C17" s="189"/>
      <c r="D17" s="208" t="s">
        <v>22</v>
      </c>
      <c r="E17" s="183"/>
      <c r="F17" s="190" t="s">
        <v>24</v>
      </c>
      <c r="G17" s="209">
        <v>1</v>
      </c>
      <c r="H17" s="191">
        <f t="shared" si="0"/>
        <v>0</v>
      </c>
    </row>
    <row r="18" spans="1:8" ht="31.5">
      <c r="A18" s="307" t="s">
        <v>23</v>
      </c>
      <c r="B18" s="207" t="s">
        <v>26</v>
      </c>
      <c r="C18" s="189"/>
      <c r="D18" s="208" t="s">
        <v>28</v>
      </c>
      <c r="E18" s="183"/>
      <c r="F18" s="190" t="s">
        <v>24</v>
      </c>
      <c r="G18" s="209">
        <v>4</v>
      </c>
      <c r="H18" s="191">
        <f t="shared" si="0"/>
        <v>0</v>
      </c>
    </row>
    <row r="19" spans="1:8" ht="31.5">
      <c r="A19" s="308"/>
      <c r="B19" s="207" t="s">
        <v>25</v>
      </c>
      <c r="C19" s="189"/>
      <c r="D19" s="257" t="s">
        <v>28</v>
      </c>
      <c r="E19" s="183"/>
      <c r="F19" s="190" t="s">
        <v>24</v>
      </c>
      <c r="G19" s="209">
        <v>3</v>
      </c>
      <c r="H19" s="191">
        <f t="shared" si="0"/>
        <v>0</v>
      </c>
    </row>
    <row r="20" spans="1:8" ht="21" customHeight="1">
      <c r="A20" s="308"/>
      <c r="B20" s="207" t="s">
        <v>27</v>
      </c>
      <c r="C20" s="253"/>
      <c r="D20" s="222" t="s">
        <v>136</v>
      </c>
      <c r="E20" s="255">
        <v>2</v>
      </c>
      <c r="F20" s="190" t="s">
        <v>50</v>
      </c>
      <c r="G20" s="209">
        <v>2</v>
      </c>
      <c r="H20" s="191">
        <f t="shared" si="0"/>
        <v>4</v>
      </c>
    </row>
    <row r="21" spans="1:8" ht="47.25">
      <c r="A21" s="309"/>
      <c r="B21" s="207" t="s">
        <v>29</v>
      </c>
      <c r="C21" s="253"/>
      <c r="D21" s="208" t="s">
        <v>4</v>
      </c>
      <c r="E21" s="255"/>
      <c r="F21" s="190" t="s">
        <v>24</v>
      </c>
      <c r="G21" s="209">
        <v>3</v>
      </c>
      <c r="H21" s="191">
        <f t="shared" si="0"/>
        <v>0</v>
      </c>
    </row>
    <row r="22" spans="1:8" ht="33" customHeight="1">
      <c r="A22" s="310" t="s">
        <v>15</v>
      </c>
      <c r="B22" s="185" t="s">
        <v>16</v>
      </c>
      <c r="C22" s="189"/>
      <c r="D22" s="259"/>
      <c r="E22" s="183"/>
      <c r="F22" s="190"/>
      <c r="G22" s="190"/>
      <c r="H22" s="191">
        <f t="shared" si="0"/>
        <v>0</v>
      </c>
    </row>
    <row r="23" spans="1:8" ht="24.95" customHeight="1">
      <c r="A23" s="311"/>
      <c r="B23" s="189"/>
      <c r="C23" s="207" t="s">
        <v>17</v>
      </c>
      <c r="D23" s="208" t="s">
        <v>18</v>
      </c>
      <c r="E23" s="183"/>
      <c r="F23" s="190"/>
      <c r="G23" s="209">
        <v>5</v>
      </c>
      <c r="H23" s="191">
        <f t="shared" si="0"/>
        <v>0</v>
      </c>
    </row>
    <row r="24" spans="1:8" ht="46.5" customHeight="1">
      <c r="A24" s="311"/>
      <c r="B24" s="189"/>
      <c r="C24" s="207" t="s">
        <v>19</v>
      </c>
      <c r="D24" s="208" t="s">
        <v>18</v>
      </c>
      <c r="E24" s="183"/>
      <c r="F24" s="190"/>
      <c r="G24" s="209">
        <v>4</v>
      </c>
      <c r="H24" s="191">
        <f t="shared" si="0"/>
        <v>0</v>
      </c>
    </row>
    <row r="25" spans="1:8" ht="45.95" customHeight="1">
      <c r="A25" s="311"/>
      <c r="B25" s="210" t="s">
        <v>71</v>
      </c>
      <c r="C25" s="207" t="s">
        <v>72</v>
      </c>
      <c r="D25" s="208" t="s">
        <v>30</v>
      </c>
      <c r="E25" s="183"/>
      <c r="F25" s="190"/>
      <c r="G25" s="209">
        <v>3</v>
      </c>
      <c r="H25" s="191">
        <f t="shared" si="0"/>
        <v>0</v>
      </c>
    </row>
    <row r="26" spans="1:8" ht="78.75">
      <c r="A26" s="311"/>
      <c r="B26" s="189"/>
      <c r="C26" s="207" t="s">
        <v>73</v>
      </c>
      <c r="D26" s="208" t="s">
        <v>30</v>
      </c>
      <c r="E26" s="183"/>
      <c r="F26" s="190"/>
      <c r="G26" s="209">
        <v>3</v>
      </c>
      <c r="H26" s="191">
        <f t="shared" si="0"/>
        <v>0</v>
      </c>
    </row>
    <row r="27" spans="1:8" ht="110.25">
      <c r="A27" s="311"/>
      <c r="B27" s="189"/>
      <c r="C27" s="207" t="s">
        <v>75</v>
      </c>
      <c r="D27" s="208"/>
      <c r="E27" s="183"/>
      <c r="F27" s="190"/>
      <c r="G27" s="209">
        <v>-2</v>
      </c>
      <c r="H27" s="191">
        <f t="shared" si="0"/>
        <v>0</v>
      </c>
    </row>
    <row r="28" spans="1:8" ht="63">
      <c r="A28" s="311"/>
      <c r="B28" s="210" t="s">
        <v>74</v>
      </c>
      <c r="C28" s="207" t="s">
        <v>20</v>
      </c>
      <c r="D28" s="208" t="s">
        <v>30</v>
      </c>
      <c r="E28" s="183"/>
      <c r="F28" s="190" t="s">
        <v>24</v>
      </c>
      <c r="G28" s="209">
        <v>4</v>
      </c>
      <c r="H28" s="191">
        <f t="shared" si="0"/>
        <v>0</v>
      </c>
    </row>
    <row r="29" spans="1:8" ht="47.25">
      <c r="A29" s="311"/>
      <c r="B29" s="189"/>
      <c r="C29" s="207" t="s">
        <v>21</v>
      </c>
      <c r="D29" s="208" t="s">
        <v>30</v>
      </c>
      <c r="E29" s="183"/>
      <c r="F29" s="190" t="s">
        <v>24</v>
      </c>
      <c r="G29" s="209">
        <v>0.5</v>
      </c>
      <c r="H29" s="191">
        <f t="shared" si="0"/>
        <v>0</v>
      </c>
    </row>
    <row r="30" spans="1:8">
      <c r="A30" s="311"/>
      <c r="B30" s="210" t="s">
        <v>76</v>
      </c>
      <c r="C30" s="207" t="s">
        <v>77</v>
      </c>
      <c r="D30" s="208" t="s">
        <v>79</v>
      </c>
      <c r="E30" s="183"/>
      <c r="F30" s="190"/>
      <c r="G30" s="209">
        <v>1.5</v>
      </c>
      <c r="H30" s="191">
        <f t="shared" si="0"/>
        <v>0</v>
      </c>
    </row>
    <row r="31" spans="1:8">
      <c r="A31" s="311"/>
      <c r="B31" s="189"/>
      <c r="C31" s="207" t="s">
        <v>78</v>
      </c>
      <c r="D31" s="208" t="s">
        <v>79</v>
      </c>
      <c r="E31" s="183"/>
      <c r="F31" s="190"/>
      <c r="G31" s="209">
        <v>1.2</v>
      </c>
      <c r="H31" s="191">
        <f t="shared" si="0"/>
        <v>0</v>
      </c>
    </row>
    <row r="32" spans="1:8" ht="31.5">
      <c r="A32" s="312"/>
      <c r="B32" s="189"/>
      <c r="C32" s="207" t="s">
        <v>31</v>
      </c>
      <c r="D32" s="208" t="s">
        <v>30</v>
      </c>
      <c r="E32" s="183"/>
      <c r="F32" s="190" t="s">
        <v>24</v>
      </c>
      <c r="G32" s="209">
        <v>0.5</v>
      </c>
      <c r="H32" s="191">
        <f t="shared" si="0"/>
        <v>0</v>
      </c>
    </row>
    <row r="33" spans="1:8" ht="33" customHeight="1">
      <c r="A33" s="313" t="s">
        <v>32</v>
      </c>
      <c r="B33" s="185" t="s">
        <v>40</v>
      </c>
      <c r="C33" s="189" t="s">
        <v>33</v>
      </c>
      <c r="D33" s="183" t="s">
        <v>39</v>
      </c>
      <c r="E33" s="183"/>
      <c r="F33" s="190" t="s">
        <v>24</v>
      </c>
      <c r="G33" s="190">
        <v>5</v>
      </c>
      <c r="H33" s="191">
        <f t="shared" si="0"/>
        <v>0</v>
      </c>
    </row>
    <row r="34" spans="1:8" ht="31.5">
      <c r="A34" s="314"/>
      <c r="B34" s="207"/>
      <c r="C34" s="189" t="s">
        <v>34</v>
      </c>
      <c r="D34" s="183" t="s">
        <v>39</v>
      </c>
      <c r="E34" s="183"/>
      <c r="F34" s="190" t="s">
        <v>24</v>
      </c>
      <c r="G34" s="209">
        <v>3</v>
      </c>
      <c r="H34" s="191">
        <f t="shared" si="0"/>
        <v>0</v>
      </c>
    </row>
    <row r="35" spans="1:8" ht="20.25" customHeight="1">
      <c r="A35" s="314"/>
      <c r="B35" s="189"/>
      <c r="C35" s="189" t="s">
        <v>38</v>
      </c>
      <c r="D35" s="183" t="s">
        <v>39</v>
      </c>
      <c r="E35" s="183"/>
      <c r="F35" s="190" t="s">
        <v>24</v>
      </c>
      <c r="G35" s="209">
        <v>2.5</v>
      </c>
      <c r="H35" s="191">
        <f t="shared" si="0"/>
        <v>0</v>
      </c>
    </row>
    <row r="36" spans="1:8" ht="44.25" customHeight="1">
      <c r="A36" s="314"/>
      <c r="B36" s="185" t="s">
        <v>35</v>
      </c>
      <c r="C36" s="189" t="s">
        <v>36</v>
      </c>
      <c r="D36" s="183" t="s">
        <v>39</v>
      </c>
      <c r="E36" s="183"/>
      <c r="F36" s="190" t="s">
        <v>24</v>
      </c>
      <c r="G36" s="190">
        <v>5</v>
      </c>
      <c r="H36" s="191">
        <f t="shared" si="0"/>
        <v>0</v>
      </c>
    </row>
    <row r="37" spans="1:8">
      <c r="A37" s="314"/>
      <c r="B37" s="207"/>
      <c r="C37" s="189" t="s">
        <v>38</v>
      </c>
      <c r="D37" s="183" t="s">
        <v>39</v>
      </c>
      <c r="E37" s="183"/>
      <c r="F37" s="190" t="s">
        <v>24</v>
      </c>
      <c r="G37" s="209">
        <v>1.5</v>
      </c>
      <c r="H37" s="191">
        <f t="shared" si="0"/>
        <v>0</v>
      </c>
    </row>
    <row r="38" spans="1:8" ht="33" customHeight="1">
      <c r="A38" s="314"/>
      <c r="B38" s="185" t="s">
        <v>37</v>
      </c>
      <c r="C38" s="189" t="s">
        <v>36</v>
      </c>
      <c r="D38" s="183" t="s">
        <v>142</v>
      </c>
      <c r="E38" s="183">
        <v>1</v>
      </c>
      <c r="F38" s="190" t="s">
        <v>24</v>
      </c>
      <c r="G38" s="209">
        <v>0.5</v>
      </c>
      <c r="H38" s="191">
        <f t="shared" si="0"/>
        <v>0.5</v>
      </c>
    </row>
    <row r="39" spans="1:8">
      <c r="A39" s="314"/>
      <c r="B39" s="207"/>
      <c r="C39" s="189" t="s">
        <v>38</v>
      </c>
      <c r="D39" s="183" t="s">
        <v>39</v>
      </c>
      <c r="E39" s="183"/>
      <c r="F39" s="190" t="s">
        <v>24</v>
      </c>
      <c r="G39" s="209">
        <v>0.5</v>
      </c>
      <c r="H39" s="191">
        <f t="shared" si="0"/>
        <v>0</v>
      </c>
    </row>
    <row r="40" spans="1:8" ht="44.25" customHeight="1">
      <c r="A40" s="315"/>
      <c r="B40" s="210" t="s">
        <v>41</v>
      </c>
      <c r="C40" s="189"/>
      <c r="D40" s="183"/>
      <c r="E40" s="183"/>
      <c r="F40" s="190" t="s">
        <v>24</v>
      </c>
      <c r="G40" s="209">
        <v>2</v>
      </c>
      <c r="H40" s="191">
        <f t="shared" si="0"/>
        <v>0</v>
      </c>
    </row>
    <row r="41" spans="1:8" ht="51" customHeight="1">
      <c r="A41" s="299" t="s">
        <v>42</v>
      </c>
      <c r="B41" s="207" t="s">
        <v>44</v>
      </c>
      <c r="C41" s="189" t="s">
        <v>33</v>
      </c>
      <c r="D41" s="208" t="s">
        <v>43</v>
      </c>
      <c r="E41" s="183"/>
      <c r="F41" s="190" t="s">
        <v>24</v>
      </c>
      <c r="G41" s="190">
        <v>5</v>
      </c>
      <c r="H41" s="191">
        <f t="shared" si="0"/>
        <v>0</v>
      </c>
    </row>
    <row r="42" spans="1:8" ht="32.25" customHeight="1">
      <c r="A42" s="300"/>
      <c r="B42" s="212"/>
      <c r="C42" s="189" t="s">
        <v>34</v>
      </c>
      <c r="D42" s="208" t="s">
        <v>43</v>
      </c>
      <c r="E42" s="184"/>
      <c r="F42" s="190" t="s">
        <v>24</v>
      </c>
      <c r="G42" s="191">
        <v>4</v>
      </c>
      <c r="H42" s="191">
        <f t="shared" si="0"/>
        <v>0</v>
      </c>
    </row>
    <row r="43" spans="1:8" ht="37.5" customHeight="1">
      <c r="A43" s="300"/>
      <c r="B43" s="212"/>
      <c r="C43" s="189" t="s">
        <v>38</v>
      </c>
      <c r="D43" s="208" t="s">
        <v>43</v>
      </c>
      <c r="E43" s="184"/>
      <c r="F43" s="190" t="s">
        <v>24</v>
      </c>
      <c r="G43" s="191">
        <v>3</v>
      </c>
      <c r="H43" s="191">
        <f t="shared" si="0"/>
        <v>0</v>
      </c>
    </row>
    <row r="44" spans="1:8" ht="31.5">
      <c r="A44" s="300"/>
      <c r="B44" s="207" t="s">
        <v>45</v>
      </c>
      <c r="C44" s="189"/>
      <c r="D44" s="208" t="s">
        <v>46</v>
      </c>
      <c r="E44" s="184"/>
      <c r="F44" s="190" t="s">
        <v>24</v>
      </c>
      <c r="G44" s="191">
        <v>4</v>
      </c>
      <c r="H44" s="191">
        <f t="shared" si="0"/>
        <v>0</v>
      </c>
    </row>
    <row r="45" spans="1:8" ht="46.5" customHeight="1">
      <c r="A45" s="301"/>
      <c r="B45" s="207" t="s">
        <v>47</v>
      </c>
      <c r="C45" s="189" t="s">
        <v>48</v>
      </c>
      <c r="D45" s="184" t="s">
        <v>57</v>
      </c>
      <c r="E45" s="184"/>
      <c r="F45" s="190" t="s">
        <v>24</v>
      </c>
      <c r="G45" s="191">
        <v>2</v>
      </c>
      <c r="H45" s="191">
        <f t="shared" si="0"/>
        <v>0</v>
      </c>
    </row>
    <row r="46" spans="1:8" ht="47.25">
      <c r="A46" s="319" t="s">
        <v>51</v>
      </c>
      <c r="B46" s="207" t="s">
        <v>54</v>
      </c>
      <c r="C46" s="189" t="s">
        <v>52</v>
      </c>
      <c r="D46" s="208" t="s">
        <v>58</v>
      </c>
      <c r="E46" s="184"/>
      <c r="F46" s="190" t="s">
        <v>24</v>
      </c>
      <c r="G46" s="191">
        <v>5</v>
      </c>
      <c r="H46" s="191">
        <f t="shared" si="0"/>
        <v>0</v>
      </c>
    </row>
    <row r="47" spans="1:8">
      <c r="A47" s="320"/>
      <c r="B47" s="212"/>
      <c r="C47" s="189" t="s">
        <v>53</v>
      </c>
      <c r="D47" s="184" t="s">
        <v>57</v>
      </c>
      <c r="E47" s="184"/>
      <c r="F47" s="190" t="s">
        <v>24</v>
      </c>
      <c r="G47" s="191">
        <v>1.5</v>
      </c>
      <c r="H47" s="191">
        <f t="shared" si="0"/>
        <v>0</v>
      </c>
    </row>
    <row r="48" spans="1:8" ht="47.25">
      <c r="A48" s="320"/>
      <c r="B48" s="207" t="s">
        <v>55</v>
      </c>
      <c r="C48" s="189" t="s">
        <v>52</v>
      </c>
      <c r="D48" s="208" t="s">
        <v>58</v>
      </c>
      <c r="E48" s="184"/>
      <c r="F48" s="190" t="s">
        <v>24</v>
      </c>
      <c r="G48" s="191">
        <v>3</v>
      </c>
      <c r="H48" s="191">
        <f t="shared" si="0"/>
        <v>0</v>
      </c>
    </row>
    <row r="49" spans="1:8">
      <c r="A49" s="320"/>
      <c r="B49" s="212"/>
      <c r="C49" s="189" t="s">
        <v>53</v>
      </c>
      <c r="D49" s="184" t="s">
        <v>57</v>
      </c>
      <c r="E49" s="184"/>
      <c r="F49" s="190" t="s">
        <v>24</v>
      </c>
      <c r="G49" s="191">
        <v>1.5</v>
      </c>
      <c r="H49" s="191">
        <f t="shared" si="0"/>
        <v>0</v>
      </c>
    </row>
    <row r="50" spans="1:8">
      <c r="A50" s="320"/>
      <c r="B50" s="207" t="s">
        <v>56</v>
      </c>
      <c r="C50" s="189" t="s">
        <v>52</v>
      </c>
      <c r="D50" s="208" t="s">
        <v>58</v>
      </c>
      <c r="E50" s="184"/>
      <c r="F50" s="190" t="s">
        <v>24</v>
      </c>
      <c r="G50" s="191">
        <v>2</v>
      </c>
      <c r="H50" s="191">
        <f t="shared" si="0"/>
        <v>0</v>
      </c>
    </row>
    <row r="51" spans="1:8">
      <c r="A51" s="320"/>
      <c r="B51" s="212"/>
      <c r="C51" s="189" t="s">
        <v>53</v>
      </c>
      <c r="D51" s="184" t="s">
        <v>57</v>
      </c>
      <c r="E51" s="184"/>
      <c r="F51" s="190" t="s">
        <v>24</v>
      </c>
      <c r="G51" s="191">
        <v>1.5</v>
      </c>
      <c r="H51" s="191">
        <f t="shared" si="0"/>
        <v>0</v>
      </c>
    </row>
    <row r="52" spans="1:8" ht="47.25">
      <c r="A52" s="320"/>
      <c r="B52" s="207" t="s">
        <v>59</v>
      </c>
      <c r="C52" s="189" t="s">
        <v>52</v>
      </c>
      <c r="D52" s="208" t="s">
        <v>58</v>
      </c>
      <c r="E52" s="184"/>
      <c r="F52" s="190" t="s">
        <v>24</v>
      </c>
      <c r="G52" s="191">
        <v>5</v>
      </c>
      <c r="H52" s="191">
        <f t="shared" si="0"/>
        <v>0</v>
      </c>
    </row>
    <row r="53" spans="1:8">
      <c r="A53" s="320"/>
      <c r="B53" s="212"/>
      <c r="C53" s="189" t="s">
        <v>53</v>
      </c>
      <c r="D53" s="184" t="s">
        <v>57</v>
      </c>
      <c r="E53" s="184"/>
      <c r="F53" s="190" t="s">
        <v>24</v>
      </c>
      <c r="G53" s="191">
        <v>1.5</v>
      </c>
      <c r="H53" s="191">
        <f t="shared" si="0"/>
        <v>0</v>
      </c>
    </row>
    <row r="54" spans="1:8" ht="47.25">
      <c r="A54" s="320"/>
      <c r="B54" s="207" t="s">
        <v>70</v>
      </c>
      <c r="C54" s="189"/>
      <c r="D54" s="184" t="s">
        <v>57</v>
      </c>
      <c r="E54" s="184"/>
      <c r="F54" s="190"/>
      <c r="G54" s="191">
        <v>3</v>
      </c>
      <c r="H54" s="191">
        <f t="shared" si="0"/>
        <v>0</v>
      </c>
    </row>
    <row r="55" spans="1:8" ht="31.5">
      <c r="A55" s="321"/>
      <c r="B55" s="207" t="s">
        <v>103</v>
      </c>
      <c r="C55" s="189"/>
      <c r="D55" s="183" t="s">
        <v>39</v>
      </c>
      <c r="E55" s="184"/>
      <c r="F55" s="190" t="s">
        <v>24</v>
      </c>
      <c r="G55" s="191">
        <v>1</v>
      </c>
      <c r="H55" s="191">
        <f t="shared" si="0"/>
        <v>0</v>
      </c>
    </row>
    <row r="56" spans="1:8" ht="31.5">
      <c r="A56" s="322" t="s">
        <v>60</v>
      </c>
      <c r="B56" s="207" t="s">
        <v>61</v>
      </c>
      <c r="C56" s="189" t="s">
        <v>62</v>
      </c>
      <c r="D56" s="183" t="s">
        <v>65</v>
      </c>
      <c r="E56" s="184"/>
      <c r="F56" s="191"/>
      <c r="G56" s="191">
        <v>5</v>
      </c>
      <c r="H56" s="191">
        <f t="shared" si="0"/>
        <v>0</v>
      </c>
    </row>
    <row r="57" spans="1:8">
      <c r="A57" s="323"/>
      <c r="B57" s="212"/>
      <c r="C57" s="189" t="s">
        <v>63</v>
      </c>
      <c r="D57" s="183" t="s">
        <v>65</v>
      </c>
      <c r="E57" s="184"/>
      <c r="F57" s="191"/>
      <c r="G57" s="191">
        <v>3</v>
      </c>
      <c r="H57" s="191">
        <f t="shared" si="0"/>
        <v>0</v>
      </c>
    </row>
    <row r="58" spans="1:8" ht="31.5">
      <c r="A58" s="323"/>
      <c r="B58" s="212"/>
      <c r="C58" s="189" t="s">
        <v>64</v>
      </c>
      <c r="D58" s="183" t="s">
        <v>66</v>
      </c>
      <c r="E58" s="184"/>
      <c r="F58" s="191"/>
      <c r="G58" s="191">
        <v>1</v>
      </c>
      <c r="H58" s="191">
        <f t="shared" si="0"/>
        <v>0</v>
      </c>
    </row>
    <row r="59" spans="1:8" ht="31.5">
      <c r="A59" s="323"/>
      <c r="B59" s="207" t="s">
        <v>67</v>
      </c>
      <c r="C59" s="189" t="s">
        <v>62</v>
      </c>
      <c r="D59" s="183" t="s">
        <v>65</v>
      </c>
      <c r="E59" s="184"/>
      <c r="F59" s="191"/>
      <c r="G59" s="191">
        <v>3</v>
      </c>
      <c r="H59" s="191">
        <f t="shared" si="0"/>
        <v>0</v>
      </c>
    </row>
    <row r="60" spans="1:8">
      <c r="A60" s="323"/>
      <c r="B60" s="212"/>
      <c r="C60" s="189" t="s">
        <v>63</v>
      </c>
      <c r="D60" s="183" t="s">
        <v>65</v>
      </c>
      <c r="E60" s="184"/>
      <c r="F60" s="191"/>
      <c r="G60" s="191">
        <v>2.5</v>
      </c>
      <c r="H60" s="191">
        <f t="shared" si="0"/>
        <v>0</v>
      </c>
    </row>
    <row r="61" spans="1:8" ht="31.5">
      <c r="A61" s="323"/>
      <c r="B61" s="212"/>
      <c r="C61" s="189" t="s">
        <v>64</v>
      </c>
      <c r="D61" s="184" t="s">
        <v>57</v>
      </c>
      <c r="E61" s="184"/>
      <c r="F61" s="191"/>
      <c r="G61" s="191">
        <v>1</v>
      </c>
      <c r="H61" s="191">
        <f t="shared" si="0"/>
        <v>0</v>
      </c>
    </row>
    <row r="62" spans="1:8">
      <c r="A62" s="323"/>
      <c r="B62" s="207" t="s">
        <v>68</v>
      </c>
      <c r="C62" s="189" t="s">
        <v>62</v>
      </c>
      <c r="D62" s="183" t="s">
        <v>65</v>
      </c>
      <c r="E62" s="184"/>
      <c r="F62" s="191"/>
      <c r="G62" s="191">
        <v>2</v>
      </c>
      <c r="H62" s="191">
        <f t="shared" si="0"/>
        <v>0</v>
      </c>
    </row>
    <row r="63" spans="1:8">
      <c r="A63" s="323"/>
      <c r="B63" s="212"/>
      <c r="C63" s="189" t="s">
        <v>63</v>
      </c>
      <c r="D63" s="183" t="s">
        <v>65</v>
      </c>
      <c r="E63" s="184"/>
      <c r="F63" s="191"/>
      <c r="G63" s="191">
        <v>1</v>
      </c>
      <c r="H63" s="191">
        <f t="shared" si="0"/>
        <v>0</v>
      </c>
    </row>
    <row r="64" spans="1:8" ht="31.5">
      <c r="A64" s="323"/>
      <c r="B64" s="212"/>
      <c r="C64" s="189" t="s">
        <v>64</v>
      </c>
      <c r="D64" s="184" t="s">
        <v>57</v>
      </c>
      <c r="E64" s="184"/>
      <c r="F64" s="191"/>
      <c r="G64" s="191">
        <v>1</v>
      </c>
      <c r="H64" s="191">
        <f t="shared" si="0"/>
        <v>0</v>
      </c>
    </row>
    <row r="65" spans="1:8" ht="31.5">
      <c r="A65" s="324"/>
      <c r="B65" s="207" t="s">
        <v>69</v>
      </c>
      <c r="C65" s="189"/>
      <c r="D65" s="184" t="s">
        <v>57</v>
      </c>
      <c r="E65" s="184"/>
      <c r="F65" s="191"/>
      <c r="G65" s="191">
        <v>1</v>
      </c>
      <c r="H65" s="191">
        <f t="shared" si="0"/>
        <v>0</v>
      </c>
    </row>
    <row r="66" spans="1:8" ht="94.5">
      <c r="A66" s="307" t="s">
        <v>80</v>
      </c>
      <c r="B66" s="207" t="s">
        <v>81</v>
      </c>
      <c r="C66" s="207" t="s">
        <v>82</v>
      </c>
      <c r="D66" s="208" t="s">
        <v>58</v>
      </c>
      <c r="E66" s="184"/>
      <c r="F66" s="191"/>
      <c r="G66" s="191">
        <v>3</v>
      </c>
      <c r="H66" s="191">
        <f t="shared" si="0"/>
        <v>0</v>
      </c>
    </row>
    <row r="67" spans="1:8" ht="141.75">
      <c r="A67" s="325"/>
      <c r="B67" s="212"/>
      <c r="C67" s="207" t="s">
        <v>83</v>
      </c>
      <c r="D67" s="222" t="s">
        <v>143</v>
      </c>
      <c r="E67" s="184">
        <v>6</v>
      </c>
      <c r="F67" s="191"/>
      <c r="G67" s="191">
        <v>2</v>
      </c>
      <c r="H67" s="191">
        <f t="shared" si="0"/>
        <v>12</v>
      </c>
    </row>
    <row r="68" spans="1:8" ht="47.25">
      <c r="A68" s="325"/>
      <c r="B68" s="212"/>
      <c r="C68" s="207" t="s">
        <v>84</v>
      </c>
      <c r="D68" s="222"/>
      <c r="E68" s="184"/>
      <c r="F68" s="191"/>
      <c r="G68" s="191">
        <v>1.2</v>
      </c>
      <c r="H68" s="191">
        <f t="shared" si="0"/>
        <v>0</v>
      </c>
    </row>
    <row r="69" spans="1:8" ht="31.5">
      <c r="A69" s="325"/>
      <c r="B69" s="212"/>
      <c r="C69" s="207" t="s">
        <v>85</v>
      </c>
      <c r="D69" s="222"/>
      <c r="E69" s="184"/>
      <c r="F69" s="191"/>
      <c r="G69" s="191">
        <v>1.2</v>
      </c>
      <c r="H69" s="191">
        <f t="shared" si="0"/>
        <v>0</v>
      </c>
    </row>
    <row r="70" spans="1:8" ht="94.5">
      <c r="A70" s="325"/>
      <c r="B70" s="207" t="s">
        <v>86</v>
      </c>
      <c r="C70" s="207" t="s">
        <v>82</v>
      </c>
      <c r="D70" s="184"/>
      <c r="E70" s="184"/>
      <c r="F70" s="191"/>
      <c r="G70" s="191">
        <v>2</v>
      </c>
      <c r="H70" s="191">
        <f t="shared" si="0"/>
        <v>0</v>
      </c>
    </row>
    <row r="71" spans="1:8" ht="31.5">
      <c r="A71" s="325"/>
      <c r="B71" s="212"/>
      <c r="C71" s="207" t="s">
        <v>83</v>
      </c>
      <c r="D71" s="184"/>
      <c r="E71" s="184"/>
      <c r="F71" s="191"/>
      <c r="G71" s="191">
        <v>0.8</v>
      </c>
      <c r="H71" s="191">
        <f t="shared" si="0"/>
        <v>0</v>
      </c>
    </row>
    <row r="72" spans="1:8" ht="47.25">
      <c r="A72" s="325"/>
      <c r="B72" s="212"/>
      <c r="C72" s="207" t="s">
        <v>84</v>
      </c>
      <c r="D72" s="184"/>
      <c r="E72" s="184"/>
      <c r="F72" s="191"/>
      <c r="G72" s="191">
        <v>0.5</v>
      </c>
      <c r="H72" s="191">
        <f t="shared" ref="H72:H96" si="1">E72*G72</f>
        <v>0</v>
      </c>
    </row>
    <row r="73" spans="1:8" ht="31.5">
      <c r="A73" s="326"/>
      <c r="B73" s="212"/>
      <c r="C73" s="207" t="s">
        <v>85</v>
      </c>
      <c r="D73" s="184"/>
      <c r="E73" s="184"/>
      <c r="F73" s="191"/>
      <c r="G73" s="191">
        <v>0.5</v>
      </c>
      <c r="H73" s="191">
        <f t="shared" si="1"/>
        <v>0</v>
      </c>
    </row>
    <row r="74" spans="1:8">
      <c r="A74" s="327" t="s">
        <v>123</v>
      </c>
      <c r="B74" s="213" t="s">
        <v>126</v>
      </c>
      <c r="C74" s="245"/>
      <c r="D74" s="214"/>
      <c r="E74" s="184">
        <v>1</v>
      </c>
      <c r="F74" s="191"/>
      <c r="G74" s="191">
        <v>3</v>
      </c>
      <c r="H74" s="191">
        <f t="shared" si="1"/>
        <v>3</v>
      </c>
    </row>
    <row r="75" spans="1:8">
      <c r="A75" s="314"/>
      <c r="B75" s="215" t="s">
        <v>125</v>
      </c>
      <c r="C75" s="245"/>
      <c r="D75" s="214"/>
      <c r="E75" s="184"/>
      <c r="F75" s="191"/>
      <c r="G75" s="191">
        <v>1.5</v>
      </c>
      <c r="H75" s="191">
        <f t="shared" si="1"/>
        <v>0</v>
      </c>
    </row>
    <row r="76" spans="1:8">
      <c r="A76" s="315"/>
      <c r="B76" s="213" t="s">
        <v>124</v>
      </c>
      <c r="C76" s="245"/>
      <c r="D76" s="214"/>
      <c r="E76" s="184"/>
      <c r="F76" s="191"/>
      <c r="G76" s="191">
        <v>0.5</v>
      </c>
      <c r="H76" s="191">
        <f t="shared" si="1"/>
        <v>0</v>
      </c>
    </row>
    <row r="77" spans="1:8">
      <c r="A77" s="328" t="s">
        <v>94</v>
      </c>
      <c r="B77" s="212" t="s">
        <v>87</v>
      </c>
      <c r="C77" s="189" t="s">
        <v>88</v>
      </c>
      <c r="D77" s="184"/>
      <c r="E77" s="184"/>
      <c r="F77" s="191"/>
      <c r="G77" s="191">
        <v>0.5</v>
      </c>
      <c r="H77" s="191">
        <f t="shared" si="1"/>
        <v>0</v>
      </c>
    </row>
    <row r="78" spans="1:8">
      <c r="A78" s="329"/>
      <c r="B78" s="212"/>
      <c r="C78" s="189" t="s">
        <v>89</v>
      </c>
      <c r="D78" s="184"/>
      <c r="E78" s="184"/>
      <c r="F78" s="191"/>
      <c r="G78" s="191">
        <v>0.4</v>
      </c>
      <c r="H78" s="191">
        <f t="shared" si="1"/>
        <v>0</v>
      </c>
    </row>
    <row r="79" spans="1:8">
      <c r="A79" s="329"/>
      <c r="B79" s="212"/>
      <c r="C79" s="189" t="s">
        <v>90</v>
      </c>
      <c r="D79" s="184"/>
      <c r="E79" s="184"/>
      <c r="F79" s="191"/>
      <c r="G79" s="191">
        <v>0.3</v>
      </c>
      <c r="H79" s="191">
        <f t="shared" si="1"/>
        <v>0</v>
      </c>
    </row>
    <row r="80" spans="1:8">
      <c r="A80" s="329"/>
      <c r="B80" s="212"/>
      <c r="C80" s="189">
        <v>1</v>
      </c>
      <c r="D80" s="184"/>
      <c r="E80" s="184"/>
      <c r="F80" s="191"/>
      <c r="G80" s="191">
        <v>0.1</v>
      </c>
      <c r="H80" s="191">
        <f t="shared" si="1"/>
        <v>0</v>
      </c>
    </row>
    <row r="81" spans="1:8">
      <c r="A81" s="329"/>
      <c r="B81" s="212" t="s">
        <v>91</v>
      </c>
      <c r="C81" s="189" t="s">
        <v>92</v>
      </c>
      <c r="D81" s="184"/>
      <c r="E81" s="184"/>
      <c r="F81" s="191"/>
      <c r="G81" s="191">
        <v>0.3</v>
      </c>
      <c r="H81" s="191">
        <f t="shared" si="1"/>
        <v>0</v>
      </c>
    </row>
    <row r="82" spans="1:8">
      <c r="A82" s="329"/>
      <c r="B82" s="212"/>
      <c r="C82" s="189" t="s">
        <v>93</v>
      </c>
      <c r="D82" s="184"/>
      <c r="E82" s="184"/>
      <c r="F82" s="191"/>
      <c r="G82" s="191">
        <v>0.2</v>
      </c>
      <c r="H82" s="191">
        <f t="shared" si="1"/>
        <v>0</v>
      </c>
    </row>
    <row r="83" spans="1:8">
      <c r="A83" s="330"/>
      <c r="B83" s="212"/>
      <c r="C83" s="189" t="s">
        <v>89</v>
      </c>
      <c r="D83" s="184"/>
      <c r="E83" s="184"/>
      <c r="F83" s="191"/>
      <c r="G83" s="191">
        <v>0.1</v>
      </c>
      <c r="H83" s="191">
        <f t="shared" si="1"/>
        <v>0</v>
      </c>
    </row>
    <row r="84" spans="1:8">
      <c r="A84" s="310" t="s">
        <v>95</v>
      </c>
      <c r="B84" s="212" t="s">
        <v>96</v>
      </c>
      <c r="C84" s="189" t="s">
        <v>97</v>
      </c>
      <c r="D84" s="184"/>
      <c r="E84" s="184"/>
      <c r="F84" s="191"/>
      <c r="G84" s="191">
        <v>2.5</v>
      </c>
      <c r="H84" s="191">
        <f t="shared" si="1"/>
        <v>0</v>
      </c>
    </row>
    <row r="85" spans="1:8">
      <c r="A85" s="331"/>
      <c r="B85" s="212"/>
      <c r="C85" s="189" t="s">
        <v>98</v>
      </c>
      <c r="D85" s="184"/>
      <c r="E85" s="184"/>
      <c r="F85" s="191"/>
      <c r="G85" s="191">
        <v>2</v>
      </c>
      <c r="H85" s="191">
        <f t="shared" si="1"/>
        <v>0</v>
      </c>
    </row>
    <row r="86" spans="1:8">
      <c r="A86" s="331"/>
      <c r="B86" s="212"/>
      <c r="C86" s="189" t="s">
        <v>99</v>
      </c>
      <c r="D86" s="184"/>
      <c r="E86" s="184"/>
      <c r="F86" s="191"/>
      <c r="G86" s="191">
        <v>1.5</v>
      </c>
      <c r="H86" s="191">
        <f t="shared" si="1"/>
        <v>0</v>
      </c>
    </row>
    <row r="87" spans="1:8">
      <c r="A87" s="331"/>
      <c r="B87" s="212"/>
      <c r="C87" s="189" t="s">
        <v>100</v>
      </c>
      <c r="D87" s="184"/>
      <c r="E87" s="184"/>
      <c r="F87" s="191"/>
      <c r="G87" s="191">
        <v>0.5</v>
      </c>
      <c r="H87" s="191">
        <f t="shared" si="1"/>
        <v>0</v>
      </c>
    </row>
    <row r="88" spans="1:8">
      <c r="A88" s="331"/>
      <c r="B88" s="212" t="s">
        <v>101</v>
      </c>
      <c r="C88" s="189" t="s">
        <v>97</v>
      </c>
      <c r="D88" s="184"/>
      <c r="E88" s="184"/>
      <c r="F88" s="191"/>
      <c r="G88" s="191">
        <v>1.5</v>
      </c>
      <c r="H88" s="191">
        <f t="shared" si="1"/>
        <v>0</v>
      </c>
    </row>
    <row r="89" spans="1:8">
      <c r="A89" s="331"/>
      <c r="B89" s="212"/>
      <c r="C89" s="189" t="s">
        <v>98</v>
      </c>
      <c r="D89" s="184"/>
      <c r="E89" s="184"/>
      <c r="F89" s="191"/>
      <c r="G89" s="191">
        <v>1.5</v>
      </c>
      <c r="H89" s="191">
        <f t="shared" si="1"/>
        <v>0</v>
      </c>
    </row>
    <row r="90" spans="1:8">
      <c r="A90" s="331"/>
      <c r="B90" s="212"/>
      <c r="C90" s="189" t="s">
        <v>99</v>
      </c>
      <c r="D90" s="184"/>
      <c r="E90" s="184"/>
      <c r="F90" s="191"/>
      <c r="G90" s="191">
        <v>1.5</v>
      </c>
      <c r="H90" s="191">
        <f t="shared" si="1"/>
        <v>0</v>
      </c>
    </row>
    <row r="91" spans="1:8">
      <c r="A91" s="332"/>
      <c r="B91" s="212"/>
      <c r="C91" s="189" t="s">
        <v>100</v>
      </c>
      <c r="D91" s="184"/>
      <c r="E91" s="184"/>
      <c r="F91" s="191"/>
      <c r="G91" s="191">
        <v>0.5</v>
      </c>
      <c r="H91" s="191">
        <f t="shared" si="1"/>
        <v>0</v>
      </c>
    </row>
    <row r="92" spans="1:8" ht="31.5">
      <c r="A92" s="316" t="s">
        <v>102</v>
      </c>
      <c r="B92" s="207" t="s">
        <v>12</v>
      </c>
      <c r="C92" s="189"/>
      <c r="D92" s="208" t="s">
        <v>22</v>
      </c>
      <c r="E92" s="183"/>
      <c r="F92" s="190"/>
      <c r="G92" s="191">
        <v>1.5</v>
      </c>
      <c r="H92" s="191">
        <f t="shared" si="1"/>
        <v>0</v>
      </c>
    </row>
    <row r="93" spans="1:8" ht="31.5">
      <c r="A93" s="317"/>
      <c r="B93" s="207" t="s">
        <v>13</v>
      </c>
      <c r="C93" s="189"/>
      <c r="D93" s="208" t="s">
        <v>22</v>
      </c>
      <c r="E93" s="183"/>
      <c r="F93" s="190"/>
      <c r="G93" s="191">
        <v>1.5</v>
      </c>
      <c r="H93" s="191">
        <f t="shared" si="1"/>
        <v>0</v>
      </c>
    </row>
    <row r="94" spans="1:8" ht="31.5">
      <c r="A94" s="318"/>
      <c r="B94" s="207" t="s">
        <v>104</v>
      </c>
      <c r="C94" s="189"/>
      <c r="D94" s="208" t="s">
        <v>22</v>
      </c>
      <c r="E94" s="183"/>
      <c r="F94" s="190"/>
      <c r="G94" s="209">
        <v>0.1</v>
      </c>
      <c r="H94" s="191">
        <f t="shared" si="1"/>
        <v>0</v>
      </c>
    </row>
    <row r="95" spans="1:8" ht="52.5" customHeight="1">
      <c r="A95" s="216" t="s">
        <v>107</v>
      </c>
      <c r="B95" s="212"/>
      <c r="C95" s="189"/>
      <c r="D95" s="184"/>
      <c r="E95" s="184"/>
      <c r="F95" s="191"/>
      <c r="G95" s="191">
        <v>-5</v>
      </c>
      <c r="H95" s="191">
        <f t="shared" si="1"/>
        <v>0</v>
      </c>
    </row>
    <row r="96" spans="1:8" ht="75" customHeight="1">
      <c r="A96" s="185" t="s">
        <v>105</v>
      </c>
      <c r="B96" s="212"/>
      <c r="C96" s="189"/>
      <c r="D96" s="184"/>
      <c r="E96" s="184"/>
      <c r="F96" s="191"/>
      <c r="G96" s="191"/>
      <c r="H96" s="191">
        <f t="shared" si="1"/>
        <v>0</v>
      </c>
    </row>
    <row r="97" spans="1:8" ht="30.95" customHeight="1">
      <c r="A97" s="217" t="s">
        <v>106</v>
      </c>
      <c r="B97" s="246"/>
      <c r="C97" s="247"/>
      <c r="D97" s="218"/>
      <c r="E97" s="218"/>
      <c r="F97" s="219"/>
      <c r="G97" s="219"/>
      <c r="H97" s="219">
        <f>SUM(H5:H96)</f>
        <v>19.5</v>
      </c>
    </row>
    <row r="99" spans="1:8" s="220" customFormat="1">
      <c r="A99" s="220" t="s">
        <v>129</v>
      </c>
      <c r="C99" s="248"/>
    </row>
    <row r="100" spans="1:8" s="220" customFormat="1">
      <c r="C100" s="248"/>
    </row>
    <row r="101" spans="1:8" s="220" customFormat="1">
      <c r="C101" s="248"/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98 A100:C1048576 B99:C99" name="Діапазон1"/>
    <protectedRange algorithmName="SHA-512" hashValue="szzsYO2DAWXmXdT/RGTXbHgBIVpAg3o7/g7wUHl2mA61jV8sL+RXW75xZz7r5C2xSmFm4HyABjpSxGjTikm8Mw==" saltValue="/gZVGYUvkVpYNMS2k1sGrw==" spinCount="100000" sqref="A99" name="Діапазон1_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20" r:id="rId1"/>
    <hyperlink ref="D67" r:id="rId2" display="https://sci-conf.com.ua/wp-content/uploads/2022/05/MODERN-SCIENTIFIC-RESEARCH-ACHIEVEMENTS-INNOVATIONS...-22-24.05.22.pdf, 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70" zoomScale="69" zoomScaleNormal="69" workbookViewId="0">
      <selection activeCell="A3" sqref="A1:XFD1048576"/>
    </sheetView>
  </sheetViews>
  <sheetFormatPr defaultColWidth="10.875" defaultRowHeight="15.75"/>
  <cols>
    <col min="1" max="1" width="25" style="224" customWidth="1"/>
    <col min="2" max="2" width="39.625" style="224" customWidth="1"/>
    <col min="3" max="3" width="14.5" style="249" customWidth="1"/>
    <col min="4" max="4" width="39.375" style="220" customWidth="1"/>
    <col min="5" max="5" width="14.75" style="220" customWidth="1"/>
    <col min="6" max="6" width="10.875" style="221"/>
    <col min="7" max="7" width="13.625" style="221" customWidth="1"/>
    <col min="8" max="8" width="14" style="221" customWidth="1"/>
    <col min="9" max="16384" width="10.875" style="221"/>
  </cols>
  <sheetData>
    <row r="1" spans="1:8" s="220" customFormat="1">
      <c r="A1" s="243" t="s">
        <v>144</v>
      </c>
      <c r="B1" s="243" t="s">
        <v>145</v>
      </c>
      <c r="C1" s="183"/>
      <c r="D1" s="183"/>
      <c r="E1" s="183"/>
      <c r="F1" s="183"/>
      <c r="G1" s="183"/>
      <c r="H1" s="184"/>
    </row>
    <row r="2" spans="1:8" ht="31.5">
      <c r="A2" s="185" t="s">
        <v>0</v>
      </c>
      <c r="B2" s="186" t="s">
        <v>113</v>
      </c>
      <c r="C2" s="186" t="s">
        <v>112</v>
      </c>
      <c r="D2" s="187" t="s">
        <v>111</v>
      </c>
      <c r="E2" s="187" t="s">
        <v>110</v>
      </c>
      <c r="F2" s="188" t="s">
        <v>49</v>
      </c>
      <c r="G2" s="188" t="s">
        <v>108</v>
      </c>
      <c r="H2" s="188" t="s">
        <v>109</v>
      </c>
    </row>
    <row r="3" spans="1:8">
      <c r="A3" s="302" t="s">
        <v>1</v>
      </c>
      <c r="B3" s="189"/>
      <c r="C3" s="189"/>
      <c r="D3" s="183"/>
      <c r="E3" s="183"/>
      <c r="F3" s="190"/>
      <c r="G3" s="190"/>
      <c r="H3" s="191"/>
    </row>
    <row r="4" spans="1:8" ht="30" customHeight="1">
      <c r="A4" s="303"/>
      <c r="B4" s="304" t="s">
        <v>2</v>
      </c>
      <c r="C4" s="198"/>
      <c r="D4" s="192"/>
      <c r="E4" s="192"/>
      <c r="F4" s="193"/>
      <c r="G4" s="193"/>
      <c r="H4" s="194"/>
    </row>
    <row r="5" spans="1:8" ht="31.5">
      <c r="A5" s="303"/>
      <c r="B5" s="305"/>
      <c r="C5" s="244" t="s">
        <v>3</v>
      </c>
      <c r="D5" s="195" t="s">
        <v>4</v>
      </c>
      <c r="E5" s="192"/>
      <c r="F5" s="193" t="s">
        <v>24</v>
      </c>
      <c r="G5" s="196">
        <v>5</v>
      </c>
      <c r="H5" s="194">
        <f>E5*G5</f>
        <v>0</v>
      </c>
    </row>
    <row r="6" spans="1:8">
      <c r="A6" s="303"/>
      <c r="B6" s="305"/>
      <c r="C6" s="244" t="s">
        <v>5</v>
      </c>
      <c r="D6" s="197" t="s">
        <v>146</v>
      </c>
      <c r="E6" s="192">
        <v>1</v>
      </c>
      <c r="F6" s="193" t="s">
        <v>24</v>
      </c>
      <c r="G6" s="196">
        <v>4</v>
      </c>
      <c r="H6" s="194">
        <f t="shared" ref="H6:H71" si="0">E6*G6</f>
        <v>4</v>
      </c>
    </row>
    <row r="7" spans="1:8" ht="31.5">
      <c r="A7" s="303"/>
      <c r="B7" s="305"/>
      <c r="C7" s="244" t="s">
        <v>6</v>
      </c>
      <c r="D7" s="195" t="s">
        <v>4</v>
      </c>
      <c r="E7" s="192"/>
      <c r="F7" s="193" t="s">
        <v>24</v>
      </c>
      <c r="G7" s="196">
        <v>3</v>
      </c>
      <c r="H7" s="194">
        <f t="shared" si="0"/>
        <v>0</v>
      </c>
    </row>
    <row r="8" spans="1:8" ht="31.5">
      <c r="A8" s="303"/>
      <c r="B8" s="306"/>
      <c r="C8" s="244" t="s">
        <v>7</v>
      </c>
      <c r="D8" s="195" t="s">
        <v>4</v>
      </c>
      <c r="E8" s="192"/>
      <c r="F8" s="193" t="s">
        <v>24</v>
      </c>
      <c r="G8" s="196">
        <v>2</v>
      </c>
      <c r="H8" s="194">
        <f t="shared" si="0"/>
        <v>0</v>
      </c>
    </row>
    <row r="9" spans="1:8" ht="47.25">
      <c r="A9" s="303"/>
      <c r="B9" s="198"/>
      <c r="C9" s="244" t="s">
        <v>8</v>
      </c>
      <c r="D9" s="195" t="s">
        <v>4</v>
      </c>
      <c r="E9" s="192"/>
      <c r="F9" s="193" t="s">
        <v>24</v>
      </c>
      <c r="G9" s="196">
        <v>1</v>
      </c>
      <c r="H9" s="194">
        <f t="shared" si="0"/>
        <v>0</v>
      </c>
    </row>
    <row r="10" spans="1:8" ht="50.25" customHeight="1">
      <c r="A10" s="303"/>
      <c r="B10" s="199" t="s">
        <v>119</v>
      </c>
      <c r="C10" s="204"/>
      <c r="D10" s="200"/>
      <c r="E10" s="200"/>
      <c r="F10" s="201"/>
      <c r="G10" s="201"/>
      <c r="H10" s="202">
        <f t="shared" si="0"/>
        <v>0</v>
      </c>
    </row>
    <row r="11" spans="1:8" ht="54.75" customHeight="1">
      <c r="A11" s="303"/>
      <c r="B11" s="203" t="s">
        <v>116</v>
      </c>
      <c r="C11" s="204" t="s">
        <v>117</v>
      </c>
      <c r="D11" s="200" t="s">
        <v>120</v>
      </c>
      <c r="E11" s="200"/>
      <c r="F11" s="201" t="s">
        <v>121</v>
      </c>
      <c r="G11" s="201">
        <v>5</v>
      </c>
      <c r="H11" s="202">
        <f t="shared" si="0"/>
        <v>0</v>
      </c>
    </row>
    <row r="12" spans="1:8" ht="54.75" customHeight="1">
      <c r="A12" s="303"/>
      <c r="B12" s="203" t="s">
        <v>116</v>
      </c>
      <c r="C12" s="204" t="s">
        <v>118</v>
      </c>
      <c r="D12" s="200" t="s">
        <v>120</v>
      </c>
      <c r="E12" s="200"/>
      <c r="F12" s="201" t="s">
        <v>121</v>
      </c>
      <c r="G12" s="201">
        <v>4</v>
      </c>
      <c r="H12" s="202">
        <f t="shared" si="0"/>
        <v>0</v>
      </c>
    </row>
    <row r="13" spans="1:8" ht="46.5" customHeight="1">
      <c r="A13" s="303"/>
      <c r="B13" s="204" t="s">
        <v>122</v>
      </c>
      <c r="C13" s="203" t="s">
        <v>9</v>
      </c>
      <c r="D13" s="205" t="s">
        <v>10</v>
      </c>
      <c r="E13" s="200"/>
      <c r="F13" s="201" t="s">
        <v>24</v>
      </c>
      <c r="G13" s="206">
        <v>2</v>
      </c>
      <c r="H13" s="202">
        <f t="shared" si="0"/>
        <v>0</v>
      </c>
    </row>
    <row r="14" spans="1:8" ht="30" customHeight="1">
      <c r="A14" s="303"/>
      <c r="B14" s="204"/>
      <c r="C14" s="203" t="s">
        <v>11</v>
      </c>
      <c r="D14" s="205" t="s">
        <v>10</v>
      </c>
      <c r="E14" s="200"/>
      <c r="F14" s="201" t="s">
        <v>24</v>
      </c>
      <c r="G14" s="206">
        <v>1</v>
      </c>
      <c r="H14" s="202">
        <f t="shared" si="0"/>
        <v>0</v>
      </c>
    </row>
    <row r="15" spans="1:8" ht="83.25" customHeight="1">
      <c r="A15" s="303"/>
      <c r="B15" s="207" t="s">
        <v>12</v>
      </c>
      <c r="C15" s="189"/>
      <c r="D15" s="208" t="s">
        <v>147</v>
      </c>
      <c r="E15" s="183">
        <v>3</v>
      </c>
      <c r="F15" s="190" t="s">
        <v>24</v>
      </c>
      <c r="G15" s="209">
        <v>2</v>
      </c>
      <c r="H15" s="191">
        <f t="shared" si="0"/>
        <v>6</v>
      </c>
    </row>
    <row r="16" spans="1:8" ht="31.5">
      <c r="A16" s="303"/>
      <c r="B16" s="207" t="s">
        <v>13</v>
      </c>
      <c r="C16" s="189"/>
      <c r="D16" s="208" t="s">
        <v>148</v>
      </c>
      <c r="E16" s="183">
        <v>1</v>
      </c>
      <c r="F16" s="190" t="s">
        <v>24</v>
      </c>
      <c r="G16" s="209">
        <v>2</v>
      </c>
      <c r="H16" s="191">
        <f t="shared" si="0"/>
        <v>2</v>
      </c>
    </row>
    <row r="17" spans="1:8" ht="31.5">
      <c r="A17" s="303"/>
      <c r="B17" s="207" t="s">
        <v>14</v>
      </c>
      <c r="C17" s="189"/>
      <c r="D17" s="208" t="s">
        <v>22</v>
      </c>
      <c r="E17" s="183">
        <v>3</v>
      </c>
      <c r="F17" s="190" t="s">
        <v>24</v>
      </c>
      <c r="G17" s="209">
        <v>1</v>
      </c>
      <c r="H17" s="191">
        <f t="shared" si="0"/>
        <v>3</v>
      </c>
    </row>
    <row r="18" spans="1:8" ht="31.5">
      <c r="A18" s="307" t="s">
        <v>23</v>
      </c>
      <c r="B18" s="207" t="s">
        <v>26</v>
      </c>
      <c r="C18" s="189"/>
      <c r="D18" s="208" t="s">
        <v>28</v>
      </c>
      <c r="E18" s="183"/>
      <c r="F18" s="190" t="s">
        <v>24</v>
      </c>
      <c r="G18" s="209">
        <v>4</v>
      </c>
      <c r="H18" s="191">
        <f t="shared" si="0"/>
        <v>0</v>
      </c>
    </row>
    <row r="19" spans="1:8" ht="31.5">
      <c r="A19" s="308"/>
      <c r="B19" s="207" t="s">
        <v>25</v>
      </c>
      <c r="C19" s="189"/>
      <c r="D19" s="257" t="s">
        <v>28</v>
      </c>
      <c r="E19" s="183"/>
      <c r="F19" s="190" t="s">
        <v>24</v>
      </c>
      <c r="G19" s="209">
        <v>3</v>
      </c>
      <c r="H19" s="191">
        <f t="shared" si="0"/>
        <v>0</v>
      </c>
    </row>
    <row r="20" spans="1:8" ht="21" customHeight="1">
      <c r="A20" s="308"/>
      <c r="B20" s="207" t="s">
        <v>27</v>
      </c>
      <c r="C20" s="253"/>
      <c r="D20" s="261" t="s">
        <v>149</v>
      </c>
      <c r="E20" s="255">
        <v>1</v>
      </c>
      <c r="F20" s="190" t="s">
        <v>50</v>
      </c>
      <c r="G20" s="209">
        <v>2</v>
      </c>
      <c r="H20" s="191">
        <f t="shared" si="0"/>
        <v>2</v>
      </c>
    </row>
    <row r="21" spans="1:8" ht="47.25">
      <c r="A21" s="309"/>
      <c r="B21" s="207" t="s">
        <v>29</v>
      </c>
      <c r="C21" s="253"/>
      <c r="D21" s="261"/>
      <c r="E21" s="255"/>
      <c r="F21" s="190" t="s">
        <v>24</v>
      </c>
      <c r="G21" s="209">
        <v>3</v>
      </c>
      <c r="H21" s="191">
        <f t="shared" si="0"/>
        <v>0</v>
      </c>
    </row>
    <row r="22" spans="1:8" ht="33" customHeight="1">
      <c r="A22" s="310" t="s">
        <v>15</v>
      </c>
      <c r="B22" s="185" t="s">
        <v>16</v>
      </c>
      <c r="C22" s="189"/>
      <c r="D22" s="259"/>
      <c r="E22" s="183"/>
      <c r="F22" s="190"/>
      <c r="G22" s="190"/>
      <c r="H22" s="191">
        <f t="shared" si="0"/>
        <v>0</v>
      </c>
    </row>
    <row r="23" spans="1:8" ht="24.95" customHeight="1">
      <c r="A23" s="311"/>
      <c r="B23" s="189"/>
      <c r="C23" s="207" t="s">
        <v>17</v>
      </c>
      <c r="D23" s="208" t="s">
        <v>18</v>
      </c>
      <c r="E23" s="183"/>
      <c r="F23" s="190"/>
      <c r="G23" s="209">
        <v>5</v>
      </c>
      <c r="H23" s="191">
        <f t="shared" si="0"/>
        <v>0</v>
      </c>
    </row>
    <row r="24" spans="1:8" ht="46.5" customHeight="1">
      <c r="A24" s="311"/>
      <c r="B24" s="189"/>
      <c r="C24" s="207" t="s">
        <v>19</v>
      </c>
      <c r="D24" s="208" t="s">
        <v>18</v>
      </c>
      <c r="E24" s="183"/>
      <c r="F24" s="190"/>
      <c r="G24" s="209">
        <v>4</v>
      </c>
      <c r="H24" s="191">
        <f t="shared" si="0"/>
        <v>0</v>
      </c>
    </row>
    <row r="25" spans="1:8" ht="45.95" customHeight="1">
      <c r="A25" s="311"/>
      <c r="B25" s="210" t="s">
        <v>71</v>
      </c>
      <c r="C25" s="207" t="s">
        <v>72</v>
      </c>
      <c r="D25" s="208" t="s">
        <v>30</v>
      </c>
      <c r="E25" s="183"/>
      <c r="F25" s="190"/>
      <c r="G25" s="209">
        <v>3</v>
      </c>
      <c r="H25" s="191">
        <f t="shared" si="0"/>
        <v>0</v>
      </c>
    </row>
    <row r="26" spans="1:8" ht="78.75">
      <c r="A26" s="311"/>
      <c r="B26" s="189"/>
      <c r="C26" s="207" t="s">
        <v>73</v>
      </c>
      <c r="D26" s="208" t="s">
        <v>30</v>
      </c>
      <c r="E26" s="183"/>
      <c r="F26" s="190"/>
      <c r="G26" s="209">
        <v>3</v>
      </c>
      <c r="H26" s="191">
        <f t="shared" si="0"/>
        <v>0</v>
      </c>
    </row>
    <row r="27" spans="1:8" ht="110.25">
      <c r="A27" s="311"/>
      <c r="B27" s="189"/>
      <c r="C27" s="207" t="s">
        <v>75</v>
      </c>
      <c r="D27" s="208"/>
      <c r="E27" s="183"/>
      <c r="F27" s="190"/>
      <c r="G27" s="209">
        <v>-2</v>
      </c>
      <c r="H27" s="191">
        <f t="shared" si="0"/>
        <v>0</v>
      </c>
    </row>
    <row r="28" spans="1:8" ht="63">
      <c r="A28" s="311"/>
      <c r="B28" s="210" t="s">
        <v>74</v>
      </c>
      <c r="C28" s="207" t="s">
        <v>20</v>
      </c>
      <c r="D28" s="208" t="s">
        <v>30</v>
      </c>
      <c r="E28" s="183"/>
      <c r="F28" s="190" t="s">
        <v>24</v>
      </c>
      <c r="G28" s="209">
        <v>4</v>
      </c>
      <c r="H28" s="191">
        <f t="shared" si="0"/>
        <v>0</v>
      </c>
    </row>
    <row r="29" spans="1:8" ht="47.25">
      <c r="A29" s="311"/>
      <c r="B29" s="189"/>
      <c r="C29" s="207" t="s">
        <v>21</v>
      </c>
      <c r="D29" s="208" t="s">
        <v>30</v>
      </c>
      <c r="E29" s="183"/>
      <c r="F29" s="190" t="s">
        <v>24</v>
      </c>
      <c r="G29" s="209">
        <v>0.5</v>
      </c>
      <c r="H29" s="191">
        <f t="shared" si="0"/>
        <v>0</v>
      </c>
    </row>
    <row r="30" spans="1:8">
      <c r="A30" s="311"/>
      <c r="B30" s="210" t="s">
        <v>76</v>
      </c>
      <c r="C30" s="207" t="s">
        <v>77</v>
      </c>
      <c r="D30" s="208" t="s">
        <v>79</v>
      </c>
      <c r="E30" s="183"/>
      <c r="F30" s="190"/>
      <c r="G30" s="209">
        <v>1.5</v>
      </c>
      <c r="H30" s="191">
        <f t="shared" si="0"/>
        <v>0</v>
      </c>
    </row>
    <row r="31" spans="1:8">
      <c r="A31" s="311"/>
      <c r="B31" s="189"/>
      <c r="C31" s="207" t="s">
        <v>78</v>
      </c>
      <c r="D31" s="208" t="s">
        <v>79</v>
      </c>
      <c r="E31" s="183"/>
      <c r="F31" s="190"/>
      <c r="G31" s="209">
        <v>1.2</v>
      </c>
      <c r="H31" s="191">
        <f t="shared" si="0"/>
        <v>0</v>
      </c>
    </row>
    <row r="32" spans="1:8" ht="31.5">
      <c r="A32" s="312"/>
      <c r="B32" s="189"/>
      <c r="C32" s="207" t="s">
        <v>31</v>
      </c>
      <c r="D32" s="208" t="s">
        <v>30</v>
      </c>
      <c r="E32" s="183"/>
      <c r="F32" s="190" t="s">
        <v>24</v>
      </c>
      <c r="G32" s="209">
        <v>0.5</v>
      </c>
      <c r="H32" s="191">
        <f t="shared" si="0"/>
        <v>0</v>
      </c>
    </row>
    <row r="33" spans="1:8" ht="33" customHeight="1">
      <c r="A33" s="313" t="s">
        <v>32</v>
      </c>
      <c r="B33" s="185" t="s">
        <v>40</v>
      </c>
      <c r="C33" s="189" t="s">
        <v>33</v>
      </c>
      <c r="D33" s="183" t="s">
        <v>39</v>
      </c>
      <c r="E33" s="183"/>
      <c r="F33" s="190" t="s">
        <v>24</v>
      </c>
      <c r="G33" s="190">
        <v>5</v>
      </c>
      <c r="H33" s="191">
        <f t="shared" si="0"/>
        <v>0</v>
      </c>
    </row>
    <row r="34" spans="1:8" ht="31.5">
      <c r="A34" s="314"/>
      <c r="B34" s="207"/>
      <c r="C34" s="189" t="s">
        <v>34</v>
      </c>
      <c r="D34" s="183" t="s">
        <v>39</v>
      </c>
      <c r="E34" s="183"/>
      <c r="F34" s="190" t="s">
        <v>24</v>
      </c>
      <c r="G34" s="209">
        <v>3</v>
      </c>
      <c r="H34" s="191">
        <f t="shared" si="0"/>
        <v>0</v>
      </c>
    </row>
    <row r="35" spans="1:8" ht="20.25" customHeight="1">
      <c r="A35" s="314"/>
      <c r="B35" s="189"/>
      <c r="C35" s="189" t="s">
        <v>38</v>
      </c>
      <c r="D35" s="183" t="s">
        <v>39</v>
      </c>
      <c r="E35" s="183"/>
      <c r="F35" s="190" t="s">
        <v>24</v>
      </c>
      <c r="G35" s="209">
        <v>2.5</v>
      </c>
      <c r="H35" s="191">
        <f t="shared" si="0"/>
        <v>0</v>
      </c>
    </row>
    <row r="36" spans="1:8" ht="44.25" customHeight="1">
      <c r="A36" s="314"/>
      <c r="B36" s="185" t="s">
        <v>35</v>
      </c>
      <c r="C36" s="189" t="s">
        <v>36</v>
      </c>
      <c r="D36" s="183" t="s">
        <v>39</v>
      </c>
      <c r="E36" s="183"/>
      <c r="F36" s="190" t="s">
        <v>24</v>
      </c>
      <c r="G36" s="190">
        <v>5</v>
      </c>
      <c r="H36" s="191">
        <f t="shared" si="0"/>
        <v>0</v>
      </c>
    </row>
    <row r="37" spans="1:8">
      <c r="A37" s="314"/>
      <c r="B37" s="207"/>
      <c r="C37" s="189" t="s">
        <v>38</v>
      </c>
      <c r="D37" s="183" t="s">
        <v>39</v>
      </c>
      <c r="E37" s="183"/>
      <c r="F37" s="190" t="s">
        <v>24</v>
      </c>
      <c r="G37" s="209">
        <v>1.5</v>
      </c>
      <c r="H37" s="191">
        <f t="shared" si="0"/>
        <v>0</v>
      </c>
    </row>
    <row r="38" spans="1:8" ht="33" customHeight="1">
      <c r="A38" s="314"/>
      <c r="B38" s="185" t="s">
        <v>37</v>
      </c>
      <c r="C38" s="189" t="s">
        <v>36</v>
      </c>
      <c r="D38" s="211" t="s">
        <v>150</v>
      </c>
      <c r="E38" s="183">
        <v>1</v>
      </c>
      <c r="F38" s="190" t="s">
        <v>24</v>
      </c>
      <c r="G38" s="209">
        <v>0.5</v>
      </c>
      <c r="H38" s="191">
        <f t="shared" si="0"/>
        <v>0.5</v>
      </c>
    </row>
    <row r="39" spans="1:8">
      <c r="A39" s="314"/>
      <c r="B39" s="207"/>
      <c r="C39" s="189" t="s">
        <v>38</v>
      </c>
      <c r="D39" s="183" t="s">
        <v>39</v>
      </c>
      <c r="E39" s="183"/>
      <c r="F39" s="190" t="s">
        <v>24</v>
      </c>
      <c r="G39" s="209">
        <v>0.5</v>
      </c>
      <c r="H39" s="191">
        <f t="shared" si="0"/>
        <v>0</v>
      </c>
    </row>
    <row r="40" spans="1:8" ht="44.25" customHeight="1">
      <c r="A40" s="315"/>
      <c r="B40" s="210" t="s">
        <v>41</v>
      </c>
      <c r="C40" s="189"/>
      <c r="D40" s="183"/>
      <c r="E40" s="183"/>
      <c r="F40" s="190" t="s">
        <v>24</v>
      </c>
      <c r="G40" s="209">
        <v>2</v>
      </c>
      <c r="H40" s="191">
        <f t="shared" si="0"/>
        <v>0</v>
      </c>
    </row>
    <row r="41" spans="1:8" ht="51" customHeight="1">
      <c r="A41" s="299" t="s">
        <v>42</v>
      </c>
      <c r="B41" s="207" t="s">
        <v>44</v>
      </c>
      <c r="C41" s="189" t="s">
        <v>33</v>
      </c>
      <c r="D41" s="208" t="s">
        <v>43</v>
      </c>
      <c r="E41" s="183"/>
      <c r="F41" s="190" t="s">
        <v>24</v>
      </c>
      <c r="G41" s="190">
        <v>5</v>
      </c>
      <c r="H41" s="191">
        <f t="shared" si="0"/>
        <v>0</v>
      </c>
    </row>
    <row r="42" spans="1:8" ht="32.25" customHeight="1">
      <c r="A42" s="300"/>
      <c r="B42" s="212"/>
      <c r="C42" s="189" t="s">
        <v>34</v>
      </c>
      <c r="D42" s="208" t="s">
        <v>43</v>
      </c>
      <c r="E42" s="184"/>
      <c r="F42" s="190" t="s">
        <v>24</v>
      </c>
      <c r="G42" s="191">
        <v>4</v>
      </c>
      <c r="H42" s="191">
        <f t="shared" si="0"/>
        <v>0</v>
      </c>
    </row>
    <row r="43" spans="1:8" ht="37.5" customHeight="1">
      <c r="A43" s="300"/>
      <c r="B43" s="212"/>
      <c r="C43" s="189" t="s">
        <v>38</v>
      </c>
      <c r="D43" s="208" t="s">
        <v>43</v>
      </c>
      <c r="E43" s="184"/>
      <c r="F43" s="190" t="s">
        <v>24</v>
      </c>
      <c r="G43" s="191">
        <v>3</v>
      </c>
      <c r="H43" s="191">
        <f t="shared" si="0"/>
        <v>0</v>
      </c>
    </row>
    <row r="44" spans="1:8" ht="31.5">
      <c r="A44" s="300"/>
      <c r="B44" s="207" t="s">
        <v>45</v>
      </c>
      <c r="C44" s="189"/>
      <c r="D44" s="208" t="s">
        <v>46</v>
      </c>
      <c r="E44" s="184"/>
      <c r="F44" s="190" t="s">
        <v>24</v>
      </c>
      <c r="G44" s="191">
        <v>4</v>
      </c>
      <c r="H44" s="191">
        <f t="shared" si="0"/>
        <v>0</v>
      </c>
    </row>
    <row r="45" spans="1:8" ht="46.5" customHeight="1">
      <c r="A45" s="301"/>
      <c r="B45" s="207" t="s">
        <v>47</v>
      </c>
      <c r="C45" s="189" t="s">
        <v>48</v>
      </c>
      <c r="D45" s="184" t="s">
        <v>57</v>
      </c>
      <c r="E45" s="184"/>
      <c r="F45" s="190" t="s">
        <v>24</v>
      </c>
      <c r="G45" s="191">
        <v>2</v>
      </c>
      <c r="H45" s="191">
        <f t="shared" si="0"/>
        <v>0</v>
      </c>
    </row>
    <row r="46" spans="1:8" ht="47.25">
      <c r="A46" s="319" t="s">
        <v>51</v>
      </c>
      <c r="B46" s="207" t="s">
        <v>54</v>
      </c>
      <c r="C46" s="189" t="s">
        <v>52</v>
      </c>
      <c r="D46" s="208" t="s">
        <v>58</v>
      </c>
      <c r="E46" s="184"/>
      <c r="F46" s="190" t="s">
        <v>24</v>
      </c>
      <c r="G46" s="191">
        <v>5</v>
      </c>
      <c r="H46" s="191">
        <f t="shared" si="0"/>
        <v>0</v>
      </c>
    </row>
    <row r="47" spans="1:8">
      <c r="A47" s="320"/>
      <c r="B47" s="212"/>
      <c r="C47" s="189" t="s">
        <v>53</v>
      </c>
      <c r="D47" s="184" t="s">
        <v>57</v>
      </c>
      <c r="E47" s="184"/>
      <c r="F47" s="190" t="s">
        <v>24</v>
      </c>
      <c r="G47" s="191">
        <v>1.5</v>
      </c>
      <c r="H47" s="191">
        <f t="shared" si="0"/>
        <v>0</v>
      </c>
    </row>
    <row r="48" spans="1:8" ht="47.25">
      <c r="A48" s="320"/>
      <c r="B48" s="207" t="s">
        <v>55</v>
      </c>
      <c r="C48" s="189" t="s">
        <v>52</v>
      </c>
      <c r="D48" s="208" t="s">
        <v>58</v>
      </c>
      <c r="E48" s="184"/>
      <c r="F48" s="190" t="s">
        <v>24</v>
      </c>
      <c r="G48" s="191">
        <v>3</v>
      </c>
      <c r="H48" s="191">
        <f t="shared" si="0"/>
        <v>0</v>
      </c>
    </row>
    <row r="49" spans="1:8">
      <c r="A49" s="320"/>
      <c r="B49" s="212"/>
      <c r="C49" s="189" t="s">
        <v>53</v>
      </c>
      <c r="D49" s="184" t="s">
        <v>57</v>
      </c>
      <c r="E49" s="184"/>
      <c r="F49" s="190" t="s">
        <v>24</v>
      </c>
      <c r="G49" s="191">
        <v>1.5</v>
      </c>
      <c r="H49" s="191">
        <f t="shared" si="0"/>
        <v>0</v>
      </c>
    </row>
    <row r="50" spans="1:8">
      <c r="A50" s="320"/>
      <c r="B50" s="207" t="s">
        <v>56</v>
      </c>
      <c r="C50" s="189" t="s">
        <v>52</v>
      </c>
      <c r="D50" s="208" t="s">
        <v>58</v>
      </c>
      <c r="E50" s="184"/>
      <c r="F50" s="190" t="s">
        <v>24</v>
      </c>
      <c r="G50" s="191">
        <v>2</v>
      </c>
      <c r="H50" s="191">
        <f t="shared" si="0"/>
        <v>0</v>
      </c>
    </row>
    <row r="51" spans="1:8">
      <c r="A51" s="320"/>
      <c r="B51" s="212"/>
      <c r="C51" s="189" t="s">
        <v>53</v>
      </c>
      <c r="D51" s="184" t="s">
        <v>57</v>
      </c>
      <c r="E51" s="184"/>
      <c r="F51" s="190" t="s">
        <v>24</v>
      </c>
      <c r="G51" s="191">
        <v>1.5</v>
      </c>
      <c r="H51" s="191">
        <f t="shared" si="0"/>
        <v>0</v>
      </c>
    </row>
    <row r="52" spans="1:8" ht="47.25">
      <c r="A52" s="320"/>
      <c r="B52" s="207" t="s">
        <v>59</v>
      </c>
      <c r="C52" s="189" t="s">
        <v>52</v>
      </c>
      <c r="D52" s="208" t="s">
        <v>58</v>
      </c>
      <c r="E52" s="184"/>
      <c r="F52" s="190" t="s">
        <v>24</v>
      </c>
      <c r="G52" s="191">
        <v>5</v>
      </c>
      <c r="H52" s="191">
        <f t="shared" si="0"/>
        <v>0</v>
      </c>
    </row>
    <row r="53" spans="1:8">
      <c r="A53" s="320"/>
      <c r="B53" s="212"/>
      <c r="C53" s="189" t="s">
        <v>53</v>
      </c>
      <c r="D53" s="184" t="s">
        <v>57</v>
      </c>
      <c r="E53" s="184"/>
      <c r="F53" s="190" t="s">
        <v>24</v>
      </c>
      <c r="G53" s="191">
        <v>1.5</v>
      </c>
      <c r="H53" s="191">
        <f t="shared" si="0"/>
        <v>0</v>
      </c>
    </row>
    <row r="54" spans="1:8" ht="47.25">
      <c r="A54" s="320"/>
      <c r="B54" s="207" t="s">
        <v>70</v>
      </c>
      <c r="C54" s="189"/>
      <c r="D54" s="184" t="s">
        <v>57</v>
      </c>
      <c r="E54" s="184"/>
      <c r="F54" s="190"/>
      <c r="G54" s="191">
        <v>3</v>
      </c>
      <c r="H54" s="191">
        <f t="shared" si="0"/>
        <v>0</v>
      </c>
    </row>
    <row r="55" spans="1:8" ht="31.5">
      <c r="A55" s="321"/>
      <c r="B55" s="207" t="s">
        <v>103</v>
      </c>
      <c r="C55" s="189"/>
      <c r="D55" s="183" t="s">
        <v>39</v>
      </c>
      <c r="E55" s="184"/>
      <c r="F55" s="190" t="s">
        <v>24</v>
      </c>
      <c r="G55" s="191">
        <v>1</v>
      </c>
      <c r="H55" s="191">
        <f t="shared" si="0"/>
        <v>0</v>
      </c>
    </row>
    <row r="56" spans="1:8" ht="31.5">
      <c r="A56" s="322" t="s">
        <v>60</v>
      </c>
      <c r="B56" s="207" t="s">
        <v>61</v>
      </c>
      <c r="C56" s="189" t="s">
        <v>62</v>
      </c>
      <c r="D56" s="183" t="s">
        <v>65</v>
      </c>
      <c r="E56" s="184"/>
      <c r="F56" s="191"/>
      <c r="G56" s="191">
        <v>5</v>
      </c>
      <c r="H56" s="191">
        <f t="shared" si="0"/>
        <v>0</v>
      </c>
    </row>
    <row r="57" spans="1:8">
      <c r="A57" s="323"/>
      <c r="B57" s="212"/>
      <c r="C57" s="189" t="s">
        <v>63</v>
      </c>
      <c r="D57" s="183" t="s">
        <v>65</v>
      </c>
      <c r="E57" s="184"/>
      <c r="F57" s="191"/>
      <c r="G57" s="191">
        <v>3</v>
      </c>
      <c r="H57" s="191">
        <f t="shared" si="0"/>
        <v>0</v>
      </c>
    </row>
    <row r="58" spans="1:8" ht="31.5">
      <c r="A58" s="323"/>
      <c r="B58" s="212"/>
      <c r="C58" s="189" t="s">
        <v>64</v>
      </c>
      <c r="D58" s="183" t="s">
        <v>66</v>
      </c>
      <c r="E58" s="184"/>
      <c r="F58" s="191"/>
      <c r="G58" s="191">
        <v>1</v>
      </c>
      <c r="H58" s="191">
        <f t="shared" si="0"/>
        <v>0</v>
      </c>
    </row>
    <row r="59" spans="1:8" ht="31.5">
      <c r="A59" s="323"/>
      <c r="B59" s="207" t="s">
        <v>67</v>
      </c>
      <c r="C59" s="189" t="s">
        <v>62</v>
      </c>
      <c r="D59" s="183" t="s">
        <v>65</v>
      </c>
      <c r="E59" s="184"/>
      <c r="F59" s="191"/>
      <c r="G59" s="191">
        <v>3</v>
      </c>
      <c r="H59" s="191">
        <f t="shared" si="0"/>
        <v>0</v>
      </c>
    </row>
    <row r="60" spans="1:8">
      <c r="A60" s="323"/>
      <c r="B60" s="212"/>
      <c r="C60" s="189" t="s">
        <v>63</v>
      </c>
      <c r="D60" s="183" t="s">
        <v>65</v>
      </c>
      <c r="E60" s="184"/>
      <c r="F60" s="191"/>
      <c r="G60" s="191">
        <v>2.5</v>
      </c>
      <c r="H60" s="191">
        <f t="shared" si="0"/>
        <v>0</v>
      </c>
    </row>
    <row r="61" spans="1:8" ht="31.5">
      <c r="A61" s="323"/>
      <c r="B61" s="212"/>
      <c r="C61" s="189" t="s">
        <v>64</v>
      </c>
      <c r="D61" s="184" t="s">
        <v>57</v>
      </c>
      <c r="E61" s="184"/>
      <c r="F61" s="191"/>
      <c r="G61" s="191">
        <v>1</v>
      </c>
      <c r="H61" s="191">
        <f t="shared" si="0"/>
        <v>0</v>
      </c>
    </row>
    <row r="62" spans="1:8">
      <c r="A62" s="323"/>
      <c r="B62" s="207" t="s">
        <v>68</v>
      </c>
      <c r="C62" s="189" t="s">
        <v>62</v>
      </c>
      <c r="D62" s="183" t="s">
        <v>65</v>
      </c>
      <c r="E62" s="184"/>
      <c r="F62" s="191"/>
      <c r="G62" s="191">
        <v>2</v>
      </c>
      <c r="H62" s="191">
        <f t="shared" si="0"/>
        <v>0</v>
      </c>
    </row>
    <row r="63" spans="1:8">
      <c r="A63" s="323"/>
      <c r="B63" s="212"/>
      <c r="C63" s="189" t="s">
        <v>63</v>
      </c>
      <c r="D63" s="183" t="s">
        <v>65</v>
      </c>
      <c r="E63" s="184"/>
      <c r="F63" s="191"/>
      <c r="G63" s="191">
        <v>1</v>
      </c>
      <c r="H63" s="191">
        <f t="shared" si="0"/>
        <v>0</v>
      </c>
    </row>
    <row r="64" spans="1:8" ht="31.5">
      <c r="A64" s="323"/>
      <c r="B64" s="212"/>
      <c r="C64" s="189" t="s">
        <v>64</v>
      </c>
      <c r="D64" s="184" t="s">
        <v>57</v>
      </c>
      <c r="E64" s="184"/>
      <c r="F64" s="191"/>
      <c r="G64" s="191">
        <v>1</v>
      </c>
      <c r="H64" s="191">
        <f t="shared" si="0"/>
        <v>0</v>
      </c>
    </row>
    <row r="65" spans="1:8" ht="31.5">
      <c r="A65" s="324"/>
      <c r="B65" s="207" t="s">
        <v>69</v>
      </c>
      <c r="C65" s="189"/>
      <c r="D65" s="184" t="s">
        <v>57</v>
      </c>
      <c r="E65" s="184"/>
      <c r="F65" s="191"/>
      <c r="G65" s="191">
        <v>1</v>
      </c>
      <c r="H65" s="191">
        <f t="shared" si="0"/>
        <v>0</v>
      </c>
    </row>
    <row r="66" spans="1:8" ht="94.5">
      <c r="A66" s="307" t="s">
        <v>80</v>
      </c>
      <c r="B66" s="207" t="s">
        <v>81</v>
      </c>
      <c r="C66" s="207" t="s">
        <v>82</v>
      </c>
      <c r="D66" s="208" t="s">
        <v>58</v>
      </c>
      <c r="E66" s="184"/>
      <c r="F66" s="191"/>
      <c r="G66" s="191">
        <v>3</v>
      </c>
      <c r="H66" s="191">
        <f t="shared" si="0"/>
        <v>0</v>
      </c>
    </row>
    <row r="67" spans="1:8" ht="31.5">
      <c r="A67" s="325"/>
      <c r="B67" s="212"/>
      <c r="C67" s="207" t="s">
        <v>83</v>
      </c>
      <c r="D67" s="184"/>
      <c r="E67" s="184"/>
      <c r="F67" s="191"/>
      <c r="G67" s="191">
        <v>2</v>
      </c>
      <c r="H67" s="191">
        <f t="shared" si="0"/>
        <v>0</v>
      </c>
    </row>
    <row r="68" spans="1:8" ht="47.25">
      <c r="A68" s="325"/>
      <c r="B68" s="212"/>
      <c r="C68" s="207" t="s">
        <v>84</v>
      </c>
      <c r="D68" s="184"/>
      <c r="E68" s="184"/>
      <c r="F68" s="191"/>
      <c r="G68" s="191">
        <v>1.2</v>
      </c>
      <c r="H68" s="191">
        <f t="shared" si="0"/>
        <v>0</v>
      </c>
    </row>
    <row r="69" spans="1:8" ht="31.5">
      <c r="A69" s="325"/>
      <c r="B69" s="212"/>
      <c r="C69" s="207" t="s">
        <v>85</v>
      </c>
      <c r="D69" s="184"/>
      <c r="E69" s="184"/>
      <c r="F69" s="191"/>
      <c r="G69" s="191">
        <v>1.2</v>
      </c>
      <c r="H69" s="191">
        <f t="shared" si="0"/>
        <v>0</v>
      </c>
    </row>
    <row r="70" spans="1:8" ht="94.5">
      <c r="A70" s="325"/>
      <c r="B70" s="207" t="s">
        <v>86</v>
      </c>
      <c r="C70" s="207" t="s">
        <v>82</v>
      </c>
      <c r="D70" s="184"/>
      <c r="E70" s="184"/>
      <c r="F70" s="191"/>
      <c r="G70" s="191">
        <v>2</v>
      </c>
      <c r="H70" s="191">
        <f t="shared" si="0"/>
        <v>0</v>
      </c>
    </row>
    <row r="71" spans="1:8" ht="31.5">
      <c r="A71" s="325"/>
      <c r="B71" s="212"/>
      <c r="C71" s="207" t="s">
        <v>83</v>
      </c>
      <c r="D71" s="184"/>
      <c r="E71" s="184"/>
      <c r="F71" s="191"/>
      <c r="G71" s="191">
        <v>0.8</v>
      </c>
      <c r="H71" s="191">
        <f t="shared" si="0"/>
        <v>0</v>
      </c>
    </row>
    <row r="72" spans="1:8" ht="47.25">
      <c r="A72" s="325"/>
      <c r="B72" s="212"/>
      <c r="C72" s="207" t="s">
        <v>84</v>
      </c>
      <c r="D72" s="184"/>
      <c r="E72" s="184"/>
      <c r="F72" s="191"/>
      <c r="G72" s="191">
        <v>0.5</v>
      </c>
      <c r="H72" s="191">
        <f t="shared" ref="H72:H96" si="1">E72*G72</f>
        <v>0</v>
      </c>
    </row>
    <row r="73" spans="1:8" ht="31.5">
      <c r="A73" s="326"/>
      <c r="B73" s="212"/>
      <c r="C73" s="207" t="s">
        <v>85</v>
      </c>
      <c r="D73" s="184"/>
      <c r="E73" s="184"/>
      <c r="F73" s="191"/>
      <c r="G73" s="191">
        <v>0.5</v>
      </c>
      <c r="H73" s="191">
        <f t="shared" si="1"/>
        <v>0</v>
      </c>
    </row>
    <row r="74" spans="1:8">
      <c r="A74" s="327" t="s">
        <v>123</v>
      </c>
      <c r="B74" s="213" t="s">
        <v>126</v>
      </c>
      <c r="C74" s="245"/>
      <c r="D74" s="214" t="s">
        <v>151</v>
      </c>
      <c r="E74" s="184">
        <v>8</v>
      </c>
      <c r="F74" s="191" t="s">
        <v>24</v>
      </c>
      <c r="G74" s="191">
        <v>3</v>
      </c>
      <c r="H74" s="191">
        <f>E74*G74</f>
        <v>24</v>
      </c>
    </row>
    <row r="75" spans="1:8">
      <c r="A75" s="314"/>
      <c r="B75" s="215" t="s">
        <v>125</v>
      </c>
      <c r="C75" s="245"/>
      <c r="D75" s="214"/>
      <c r="E75" s="184"/>
      <c r="F75" s="191"/>
      <c r="G75" s="191">
        <v>1.5</v>
      </c>
      <c r="H75" s="191">
        <f t="shared" si="1"/>
        <v>0</v>
      </c>
    </row>
    <row r="76" spans="1:8">
      <c r="A76" s="315"/>
      <c r="B76" s="213" t="s">
        <v>124</v>
      </c>
      <c r="C76" s="245"/>
      <c r="D76" s="214"/>
      <c r="E76" s="184"/>
      <c r="F76" s="191"/>
      <c r="G76" s="191">
        <v>0.5</v>
      </c>
      <c r="H76" s="191">
        <f t="shared" si="1"/>
        <v>0</v>
      </c>
    </row>
    <row r="77" spans="1:8">
      <c r="A77" s="328" t="s">
        <v>94</v>
      </c>
      <c r="B77" s="212" t="s">
        <v>87</v>
      </c>
      <c r="C77" s="189" t="s">
        <v>88</v>
      </c>
      <c r="D77" s="184"/>
      <c r="E77" s="184"/>
      <c r="F77" s="191"/>
      <c r="G77" s="191">
        <v>0.5</v>
      </c>
      <c r="H77" s="191">
        <f t="shared" si="1"/>
        <v>0</v>
      </c>
    </row>
    <row r="78" spans="1:8">
      <c r="A78" s="329"/>
      <c r="B78" s="212"/>
      <c r="C78" s="189" t="s">
        <v>89</v>
      </c>
      <c r="D78" s="184"/>
      <c r="E78" s="184"/>
      <c r="F78" s="191"/>
      <c r="G78" s="191">
        <v>0.4</v>
      </c>
      <c r="H78" s="191">
        <f t="shared" si="1"/>
        <v>0</v>
      </c>
    </row>
    <row r="79" spans="1:8">
      <c r="A79" s="329"/>
      <c r="B79" s="212"/>
      <c r="C79" s="189" t="s">
        <v>90</v>
      </c>
      <c r="D79" s="184"/>
      <c r="E79" s="184"/>
      <c r="F79" s="191"/>
      <c r="G79" s="191">
        <v>0.3</v>
      </c>
      <c r="H79" s="191">
        <f t="shared" si="1"/>
        <v>0</v>
      </c>
    </row>
    <row r="80" spans="1:8">
      <c r="A80" s="329"/>
      <c r="B80" s="212"/>
      <c r="C80" s="189">
        <v>1</v>
      </c>
      <c r="D80" s="184"/>
      <c r="E80" s="184"/>
      <c r="F80" s="191"/>
      <c r="G80" s="191">
        <v>0.1</v>
      </c>
      <c r="H80" s="191">
        <f t="shared" si="1"/>
        <v>0</v>
      </c>
    </row>
    <row r="81" spans="1:8">
      <c r="A81" s="329"/>
      <c r="B81" s="212" t="s">
        <v>91</v>
      </c>
      <c r="C81" s="189" t="s">
        <v>92</v>
      </c>
      <c r="D81" s="184"/>
      <c r="E81" s="184"/>
      <c r="F81" s="191"/>
      <c r="G81" s="191">
        <v>0.3</v>
      </c>
      <c r="H81" s="191">
        <f t="shared" si="1"/>
        <v>0</v>
      </c>
    </row>
    <row r="82" spans="1:8">
      <c r="A82" s="329"/>
      <c r="B82" s="212"/>
      <c r="C82" s="189" t="s">
        <v>93</v>
      </c>
      <c r="D82" s="184"/>
      <c r="E82" s="184"/>
      <c r="F82" s="191"/>
      <c r="G82" s="191">
        <v>0.2</v>
      </c>
      <c r="H82" s="191">
        <f t="shared" si="1"/>
        <v>0</v>
      </c>
    </row>
    <row r="83" spans="1:8">
      <c r="A83" s="330"/>
      <c r="B83" s="212"/>
      <c r="C83" s="189" t="s">
        <v>89</v>
      </c>
      <c r="D83" s="184"/>
      <c r="E83" s="184"/>
      <c r="F83" s="191"/>
      <c r="G83" s="191">
        <v>0.1</v>
      </c>
      <c r="H83" s="191">
        <f t="shared" si="1"/>
        <v>0</v>
      </c>
    </row>
    <row r="84" spans="1:8">
      <c r="A84" s="310" t="s">
        <v>95</v>
      </c>
      <c r="B84" s="212" t="s">
        <v>96</v>
      </c>
      <c r="C84" s="189" t="s">
        <v>97</v>
      </c>
      <c r="D84" s="184"/>
      <c r="E84" s="184"/>
      <c r="F84" s="191"/>
      <c r="G84" s="191">
        <v>2.5</v>
      </c>
      <c r="H84" s="191">
        <f t="shared" si="1"/>
        <v>0</v>
      </c>
    </row>
    <row r="85" spans="1:8">
      <c r="A85" s="331"/>
      <c r="B85" s="212"/>
      <c r="C85" s="189" t="s">
        <v>98</v>
      </c>
      <c r="D85" s="184"/>
      <c r="E85" s="184"/>
      <c r="F85" s="191"/>
      <c r="G85" s="191">
        <v>2</v>
      </c>
      <c r="H85" s="191">
        <f t="shared" si="1"/>
        <v>0</v>
      </c>
    </row>
    <row r="86" spans="1:8">
      <c r="A86" s="331"/>
      <c r="B86" s="212"/>
      <c r="C86" s="189" t="s">
        <v>99</v>
      </c>
      <c r="D86" s="184"/>
      <c r="E86" s="184"/>
      <c r="F86" s="191"/>
      <c r="G86" s="191">
        <v>1.5</v>
      </c>
      <c r="H86" s="191">
        <f t="shared" si="1"/>
        <v>0</v>
      </c>
    </row>
    <row r="87" spans="1:8">
      <c r="A87" s="331"/>
      <c r="B87" s="212"/>
      <c r="C87" s="189" t="s">
        <v>100</v>
      </c>
      <c r="D87" s="184" t="s">
        <v>152</v>
      </c>
      <c r="E87" s="184">
        <v>2</v>
      </c>
      <c r="F87" s="191"/>
      <c r="G87" s="191">
        <v>0.5</v>
      </c>
      <c r="H87" s="191">
        <v>1</v>
      </c>
    </row>
    <row r="88" spans="1:8">
      <c r="A88" s="331"/>
      <c r="B88" s="212" t="s">
        <v>101</v>
      </c>
      <c r="C88" s="189" t="s">
        <v>97</v>
      </c>
      <c r="D88" s="184"/>
      <c r="E88" s="184"/>
      <c r="F88" s="191"/>
      <c r="G88" s="191">
        <v>1.5</v>
      </c>
      <c r="H88" s="191">
        <f t="shared" si="1"/>
        <v>0</v>
      </c>
    </row>
    <row r="89" spans="1:8">
      <c r="A89" s="331"/>
      <c r="B89" s="212"/>
      <c r="C89" s="189" t="s">
        <v>98</v>
      </c>
      <c r="D89" s="184"/>
      <c r="E89" s="184"/>
      <c r="F89" s="191"/>
      <c r="G89" s="191">
        <v>1.5</v>
      </c>
      <c r="H89" s="191">
        <f t="shared" si="1"/>
        <v>0</v>
      </c>
    </row>
    <row r="90" spans="1:8">
      <c r="A90" s="331"/>
      <c r="B90" s="212"/>
      <c r="C90" s="189" t="s">
        <v>99</v>
      </c>
      <c r="D90" s="184"/>
      <c r="E90" s="184"/>
      <c r="F90" s="191"/>
      <c r="G90" s="191">
        <v>1.5</v>
      </c>
      <c r="H90" s="191">
        <f t="shared" si="1"/>
        <v>0</v>
      </c>
    </row>
    <row r="91" spans="1:8">
      <c r="A91" s="332"/>
      <c r="B91" s="212"/>
      <c r="C91" s="189" t="s">
        <v>100</v>
      </c>
      <c r="D91" s="184"/>
      <c r="E91" s="184"/>
      <c r="F91" s="191"/>
      <c r="G91" s="191">
        <v>0.5</v>
      </c>
      <c r="H91" s="191">
        <f t="shared" si="1"/>
        <v>0</v>
      </c>
    </row>
    <row r="92" spans="1:8">
      <c r="A92" s="316" t="s">
        <v>102</v>
      </c>
      <c r="B92" s="207" t="s">
        <v>12</v>
      </c>
      <c r="C92" s="189"/>
      <c r="D92" s="208"/>
      <c r="E92" s="183"/>
      <c r="F92" s="190"/>
      <c r="G92" s="191">
        <v>1.5</v>
      </c>
      <c r="H92" s="191">
        <f t="shared" si="1"/>
        <v>0</v>
      </c>
    </row>
    <row r="93" spans="1:8" ht="31.5">
      <c r="A93" s="317"/>
      <c r="B93" s="207" t="s">
        <v>13</v>
      </c>
      <c r="C93" s="189"/>
      <c r="D93" s="208" t="s">
        <v>22</v>
      </c>
      <c r="E93" s="183"/>
      <c r="F93" s="190"/>
      <c r="G93" s="191">
        <v>1.5</v>
      </c>
      <c r="H93" s="191">
        <f t="shared" si="1"/>
        <v>0</v>
      </c>
    </row>
    <row r="94" spans="1:8" ht="31.5">
      <c r="A94" s="318"/>
      <c r="B94" s="207" t="s">
        <v>104</v>
      </c>
      <c r="C94" s="189"/>
      <c r="D94" s="208" t="s">
        <v>22</v>
      </c>
      <c r="E94" s="183"/>
      <c r="F94" s="190"/>
      <c r="G94" s="209">
        <v>0.1</v>
      </c>
      <c r="H94" s="191">
        <f t="shared" si="1"/>
        <v>0</v>
      </c>
    </row>
    <row r="95" spans="1:8" ht="52.5" customHeight="1">
      <c r="A95" s="216" t="s">
        <v>107</v>
      </c>
      <c r="B95" s="212"/>
      <c r="C95" s="189"/>
      <c r="D95" s="184"/>
      <c r="E95" s="184"/>
      <c r="F95" s="191"/>
      <c r="G95" s="191">
        <v>-5</v>
      </c>
      <c r="H95" s="191">
        <f t="shared" si="1"/>
        <v>0</v>
      </c>
    </row>
    <row r="96" spans="1:8" ht="75" customHeight="1">
      <c r="A96" s="185" t="s">
        <v>105</v>
      </c>
      <c r="B96" s="212"/>
      <c r="C96" s="189"/>
      <c r="D96" s="184"/>
      <c r="E96" s="184"/>
      <c r="F96" s="191"/>
      <c r="G96" s="191"/>
      <c r="H96" s="191">
        <f t="shared" si="1"/>
        <v>0</v>
      </c>
    </row>
    <row r="97" spans="1:8" ht="30.95" customHeight="1">
      <c r="A97" s="217" t="s">
        <v>106</v>
      </c>
      <c r="B97" s="246"/>
      <c r="C97" s="247"/>
      <c r="D97" s="218"/>
      <c r="E97" s="218"/>
      <c r="F97" s="219"/>
      <c r="G97" s="219"/>
      <c r="H97" s="219">
        <f>SUM(H5:H96)</f>
        <v>42.5</v>
      </c>
    </row>
    <row r="98" spans="1:8" s="220" customFormat="1">
      <c r="C98" s="248"/>
    </row>
    <row r="99" spans="1:8" s="220" customFormat="1">
      <c r="A99" s="220" t="s">
        <v>129</v>
      </c>
      <c r="C99" s="248"/>
    </row>
    <row r="100" spans="1:8" s="220" customFormat="1">
      <c r="C100" s="248"/>
    </row>
    <row r="101" spans="1:8" s="220" customFormat="1">
      <c r="C101" s="248"/>
    </row>
    <row r="102" spans="1:8" s="220" customFormat="1">
      <c r="C102" s="248"/>
    </row>
    <row r="103" spans="1:8" s="220" customFormat="1">
      <c r="C103" s="248"/>
    </row>
    <row r="104" spans="1:8" s="220" customFormat="1">
      <c r="C104" s="248"/>
    </row>
    <row r="105" spans="1:8" s="220" customFormat="1">
      <c r="C105" s="248"/>
    </row>
    <row r="106" spans="1:8" s="220" customFormat="1">
      <c r="C106" s="248"/>
    </row>
    <row r="107" spans="1:8" s="220" customFormat="1">
      <c r="C107" s="248"/>
    </row>
    <row r="108" spans="1:8" s="220" customFormat="1">
      <c r="C108" s="248"/>
    </row>
    <row r="109" spans="1:8" s="220" customFormat="1">
      <c r="C109" s="248"/>
    </row>
  </sheetData>
  <sheetProtection formatCells="0" insertHyperlinks="0"/>
  <protectedRanges>
    <protectedRange sqref="A1:C1048576" name="Діапазон1_1"/>
    <protectedRange sqref="F1:H1048576" name="Діапазон2_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6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85" zoomScale="75" zoomScaleNormal="75" workbookViewId="0">
      <selection activeCell="D12" activeCellId="2" sqref="D7 D12 D12"/>
    </sheetView>
  </sheetViews>
  <sheetFormatPr defaultColWidth="10.875" defaultRowHeight="15.75"/>
  <cols>
    <col min="1" max="1" width="25" style="142" customWidth="1"/>
    <col min="2" max="2" width="39.625" style="142" customWidth="1"/>
    <col min="3" max="3" width="14.5" style="142" customWidth="1"/>
    <col min="4" max="4" width="39.375" style="150" customWidth="1"/>
    <col min="5" max="5" width="14.75" style="181" customWidth="1"/>
    <col min="6" max="6" width="10.875" style="182"/>
    <col min="7" max="7" width="13.625" style="182" customWidth="1"/>
    <col min="8" max="8" width="10.875" style="182"/>
    <col min="9" max="16384" width="10.875" style="142"/>
  </cols>
  <sheetData>
    <row r="1" spans="1:8" s="150" customFormat="1" ht="15">
      <c r="A1" s="170" t="s">
        <v>190</v>
      </c>
      <c r="B1" s="170" t="s">
        <v>191</v>
      </c>
      <c r="C1" s="153"/>
      <c r="D1" s="153"/>
      <c r="E1" s="153"/>
      <c r="F1" s="153"/>
      <c r="G1" s="153"/>
      <c r="H1" s="153"/>
    </row>
    <row r="2" spans="1:8" ht="30">
      <c r="A2" s="154" t="s">
        <v>0</v>
      </c>
      <c r="B2" s="171" t="s">
        <v>113</v>
      </c>
      <c r="C2" s="171" t="s">
        <v>112</v>
      </c>
      <c r="D2" s="172" t="s">
        <v>111</v>
      </c>
      <c r="E2" s="172" t="s">
        <v>110</v>
      </c>
      <c r="F2" s="171" t="s">
        <v>49</v>
      </c>
      <c r="G2" s="171" t="s">
        <v>108</v>
      </c>
      <c r="H2" s="171" t="s">
        <v>109</v>
      </c>
    </row>
    <row r="3" spans="1:8" ht="15">
      <c r="A3" s="354" t="s">
        <v>1</v>
      </c>
      <c r="B3" s="154"/>
      <c r="C3" s="154"/>
      <c r="D3" s="153"/>
      <c r="E3" s="153"/>
      <c r="F3" s="154"/>
      <c r="G3" s="154"/>
      <c r="H3" s="154"/>
    </row>
    <row r="4" spans="1:8" ht="30" customHeight="1">
      <c r="A4" s="354"/>
      <c r="B4" s="355" t="s">
        <v>2</v>
      </c>
      <c r="C4" s="155"/>
      <c r="D4" s="156"/>
      <c r="E4" s="156"/>
      <c r="F4" s="155"/>
      <c r="G4" s="155"/>
      <c r="H4" s="155"/>
    </row>
    <row r="5" spans="1:8" ht="15">
      <c r="A5" s="354"/>
      <c r="B5" s="356"/>
      <c r="C5" s="155" t="s">
        <v>3</v>
      </c>
      <c r="D5" s="156" t="s">
        <v>4</v>
      </c>
      <c r="E5" s="156"/>
      <c r="F5" s="155" t="s">
        <v>24</v>
      </c>
      <c r="G5" s="155">
        <v>5</v>
      </c>
      <c r="H5" s="155">
        <f>E5*G5</f>
        <v>0</v>
      </c>
    </row>
    <row r="6" spans="1:8" ht="15">
      <c r="A6" s="354"/>
      <c r="B6" s="356"/>
      <c r="C6" s="155" t="s">
        <v>5</v>
      </c>
      <c r="D6" s="156" t="s">
        <v>4</v>
      </c>
      <c r="E6" s="156"/>
      <c r="F6" s="155" t="s">
        <v>24</v>
      </c>
      <c r="G6" s="155">
        <v>4</v>
      </c>
      <c r="H6" s="155">
        <f t="shared" ref="H6:H71" si="0">E6*G6</f>
        <v>0</v>
      </c>
    </row>
    <row r="7" spans="1:8" ht="30">
      <c r="A7" s="354"/>
      <c r="B7" s="356"/>
      <c r="C7" s="155" t="s">
        <v>6</v>
      </c>
      <c r="D7" s="157" t="s">
        <v>192</v>
      </c>
      <c r="E7" s="156">
        <v>2</v>
      </c>
      <c r="F7" s="155" t="s">
        <v>24</v>
      </c>
      <c r="G7" s="155">
        <v>3</v>
      </c>
      <c r="H7" s="155">
        <f t="shared" si="0"/>
        <v>6</v>
      </c>
    </row>
    <row r="8" spans="1:8" ht="15">
      <c r="A8" s="354"/>
      <c r="B8" s="357"/>
      <c r="C8" s="155" t="s">
        <v>7</v>
      </c>
      <c r="D8" s="156" t="s">
        <v>4</v>
      </c>
      <c r="E8" s="156"/>
      <c r="F8" s="155" t="s">
        <v>24</v>
      </c>
      <c r="G8" s="155">
        <v>2</v>
      </c>
      <c r="H8" s="155">
        <f t="shared" si="0"/>
        <v>0</v>
      </c>
    </row>
    <row r="9" spans="1:8" ht="45">
      <c r="A9" s="354"/>
      <c r="B9" s="155"/>
      <c r="C9" s="155" t="s">
        <v>8</v>
      </c>
      <c r="D9" s="156" t="s">
        <v>4</v>
      </c>
      <c r="E9" s="156"/>
      <c r="F9" s="155" t="s">
        <v>24</v>
      </c>
      <c r="G9" s="155">
        <v>1</v>
      </c>
      <c r="H9" s="155">
        <f t="shared" si="0"/>
        <v>0</v>
      </c>
    </row>
    <row r="10" spans="1:8" ht="50.25" customHeight="1">
      <c r="A10" s="354"/>
      <c r="B10" s="158" t="s">
        <v>119</v>
      </c>
      <c r="C10" s="158"/>
      <c r="D10" s="159"/>
      <c r="E10" s="159"/>
      <c r="F10" s="158"/>
      <c r="G10" s="158"/>
      <c r="H10" s="158">
        <f t="shared" si="0"/>
        <v>0</v>
      </c>
    </row>
    <row r="11" spans="1:8" ht="54.75" customHeight="1">
      <c r="A11" s="354"/>
      <c r="B11" s="158" t="s">
        <v>116</v>
      </c>
      <c r="C11" s="158" t="s">
        <v>117</v>
      </c>
      <c r="D11" s="159" t="s">
        <v>120</v>
      </c>
      <c r="E11" s="159"/>
      <c r="F11" s="158" t="s">
        <v>121</v>
      </c>
      <c r="G11" s="158">
        <v>5</v>
      </c>
      <c r="H11" s="158">
        <f t="shared" si="0"/>
        <v>0</v>
      </c>
    </row>
    <row r="12" spans="1:8" ht="66.75" customHeight="1">
      <c r="A12" s="354"/>
      <c r="B12" s="158" t="s">
        <v>116</v>
      </c>
      <c r="C12" s="158" t="s">
        <v>118</v>
      </c>
      <c r="D12" s="263" t="s">
        <v>193</v>
      </c>
      <c r="E12" s="159">
        <v>1</v>
      </c>
      <c r="F12" s="158" t="s">
        <v>121</v>
      </c>
      <c r="G12" s="158">
        <v>4</v>
      </c>
      <c r="H12" s="158">
        <f t="shared" si="0"/>
        <v>4</v>
      </c>
    </row>
    <row r="13" spans="1:8" ht="46.5" customHeight="1">
      <c r="A13" s="354"/>
      <c r="B13" s="158" t="s">
        <v>122</v>
      </c>
      <c r="C13" s="158" t="s">
        <v>9</v>
      </c>
      <c r="D13" s="159" t="s">
        <v>10</v>
      </c>
      <c r="E13" s="159"/>
      <c r="F13" s="158" t="s">
        <v>24</v>
      </c>
      <c r="G13" s="158">
        <v>2</v>
      </c>
      <c r="H13" s="158">
        <f t="shared" si="0"/>
        <v>0</v>
      </c>
    </row>
    <row r="14" spans="1:8" ht="30" customHeight="1">
      <c r="A14" s="354"/>
      <c r="B14" s="158"/>
      <c r="C14" s="158" t="s">
        <v>11</v>
      </c>
      <c r="D14" s="159" t="s">
        <v>10</v>
      </c>
      <c r="E14" s="159"/>
      <c r="F14" s="158" t="s">
        <v>24</v>
      </c>
      <c r="G14" s="158">
        <v>1</v>
      </c>
      <c r="H14" s="158">
        <f t="shared" si="0"/>
        <v>0</v>
      </c>
    </row>
    <row r="15" spans="1:8" ht="30">
      <c r="A15" s="354"/>
      <c r="B15" s="154" t="s">
        <v>12</v>
      </c>
      <c r="C15" s="154"/>
      <c r="D15" s="153" t="s">
        <v>22</v>
      </c>
      <c r="E15" s="153">
        <v>1</v>
      </c>
      <c r="F15" s="154">
        <v>1</v>
      </c>
      <c r="G15" s="154">
        <v>2</v>
      </c>
      <c r="H15" s="154">
        <v>2</v>
      </c>
    </row>
    <row r="16" spans="1:8" ht="15">
      <c r="A16" s="354"/>
      <c r="B16" s="154" t="s">
        <v>13</v>
      </c>
      <c r="C16" s="154"/>
      <c r="D16" s="160"/>
      <c r="E16" s="153"/>
      <c r="F16" s="154" t="s">
        <v>24</v>
      </c>
      <c r="G16" s="154">
        <v>2</v>
      </c>
      <c r="H16" s="154">
        <f t="shared" si="0"/>
        <v>0</v>
      </c>
    </row>
    <row r="17" spans="1:8" ht="30">
      <c r="A17" s="354"/>
      <c r="B17" s="154" t="s">
        <v>14</v>
      </c>
      <c r="C17" s="154"/>
      <c r="D17" s="153" t="s">
        <v>22</v>
      </c>
      <c r="E17" s="153"/>
      <c r="F17" s="154" t="s">
        <v>24</v>
      </c>
      <c r="G17" s="154">
        <v>1</v>
      </c>
      <c r="H17" s="154">
        <f t="shared" si="0"/>
        <v>0</v>
      </c>
    </row>
    <row r="18" spans="1:8" ht="30">
      <c r="A18" s="342" t="s">
        <v>23</v>
      </c>
      <c r="B18" s="154" t="s">
        <v>26</v>
      </c>
      <c r="C18" s="154"/>
      <c r="D18" s="153" t="s">
        <v>28</v>
      </c>
      <c r="E18" s="153"/>
      <c r="F18" s="154" t="s">
        <v>24</v>
      </c>
      <c r="G18" s="154">
        <v>4</v>
      </c>
      <c r="H18" s="154">
        <f t="shared" si="0"/>
        <v>0</v>
      </c>
    </row>
    <row r="19" spans="1:8" ht="30">
      <c r="A19" s="343"/>
      <c r="B19" s="154" t="s">
        <v>25</v>
      </c>
      <c r="C19" s="154"/>
      <c r="D19" s="153" t="s">
        <v>28</v>
      </c>
      <c r="E19" s="153"/>
      <c r="F19" s="154" t="s">
        <v>24</v>
      </c>
      <c r="G19" s="154">
        <v>3</v>
      </c>
      <c r="H19" s="154">
        <f t="shared" si="0"/>
        <v>0</v>
      </c>
    </row>
    <row r="20" spans="1:8" ht="30">
      <c r="A20" s="343"/>
      <c r="B20" s="154" t="s">
        <v>27</v>
      </c>
      <c r="C20" s="154"/>
      <c r="D20" s="153" t="s">
        <v>136</v>
      </c>
      <c r="E20" s="153">
        <v>2</v>
      </c>
      <c r="F20" s="154" t="s">
        <v>50</v>
      </c>
      <c r="G20" s="154">
        <v>2</v>
      </c>
      <c r="H20" s="154">
        <f t="shared" si="0"/>
        <v>4</v>
      </c>
    </row>
    <row r="21" spans="1:8" ht="30">
      <c r="A21" s="344"/>
      <c r="B21" s="154" t="s">
        <v>29</v>
      </c>
      <c r="C21" s="154"/>
      <c r="D21" s="153" t="s">
        <v>4</v>
      </c>
      <c r="E21" s="153"/>
      <c r="F21" s="154" t="s">
        <v>24</v>
      </c>
      <c r="G21" s="154">
        <v>3</v>
      </c>
      <c r="H21" s="154">
        <f t="shared" si="0"/>
        <v>0</v>
      </c>
    </row>
    <row r="22" spans="1:8" ht="33" customHeight="1">
      <c r="A22" s="342" t="s">
        <v>15</v>
      </c>
      <c r="B22" s="154" t="s">
        <v>16</v>
      </c>
      <c r="C22" s="154"/>
      <c r="D22" s="153"/>
      <c r="E22" s="153"/>
      <c r="F22" s="154"/>
      <c r="G22" s="154"/>
      <c r="H22" s="154">
        <f t="shared" si="0"/>
        <v>0</v>
      </c>
    </row>
    <row r="23" spans="1:8" ht="24.95" customHeight="1">
      <c r="A23" s="343"/>
      <c r="B23" s="154"/>
      <c r="C23" s="154" t="s">
        <v>17</v>
      </c>
      <c r="D23" s="153" t="s">
        <v>18</v>
      </c>
      <c r="E23" s="153"/>
      <c r="F23" s="154"/>
      <c r="G23" s="154">
        <v>5</v>
      </c>
      <c r="H23" s="154">
        <f t="shared" si="0"/>
        <v>0</v>
      </c>
    </row>
    <row r="24" spans="1:8" ht="46.5" customHeight="1">
      <c r="A24" s="343"/>
      <c r="B24" s="154"/>
      <c r="C24" s="154" t="s">
        <v>19</v>
      </c>
      <c r="D24" s="153" t="s">
        <v>18</v>
      </c>
      <c r="E24" s="153"/>
      <c r="F24" s="154"/>
      <c r="G24" s="154">
        <v>4</v>
      </c>
      <c r="H24" s="154">
        <f t="shared" si="0"/>
        <v>0</v>
      </c>
    </row>
    <row r="25" spans="1:8" ht="69" customHeight="1">
      <c r="A25" s="343"/>
      <c r="B25" s="154" t="s">
        <v>71</v>
      </c>
      <c r="C25" s="154" t="s">
        <v>72</v>
      </c>
      <c r="D25" s="153" t="s">
        <v>30</v>
      </c>
      <c r="E25" s="153"/>
      <c r="F25" s="154"/>
      <c r="G25" s="154">
        <v>3</v>
      </c>
      <c r="H25" s="154">
        <f t="shared" si="0"/>
        <v>0</v>
      </c>
    </row>
    <row r="26" spans="1:8" ht="75">
      <c r="A26" s="343"/>
      <c r="B26" s="154"/>
      <c r="C26" s="154" t="s">
        <v>73</v>
      </c>
      <c r="D26" s="153"/>
      <c r="E26" s="153"/>
      <c r="F26" s="154"/>
      <c r="G26" s="154">
        <v>3</v>
      </c>
      <c r="H26" s="154">
        <f t="shared" si="0"/>
        <v>0</v>
      </c>
    </row>
    <row r="27" spans="1:8" ht="66.75" customHeight="1">
      <c r="A27" s="343"/>
      <c r="B27" s="154"/>
      <c r="C27" s="154" t="s">
        <v>75</v>
      </c>
      <c r="D27" s="153"/>
      <c r="E27" s="153"/>
      <c r="F27" s="154"/>
      <c r="G27" s="154">
        <v>-2</v>
      </c>
      <c r="H27" s="154">
        <f t="shared" si="0"/>
        <v>0</v>
      </c>
    </row>
    <row r="28" spans="1:8" ht="60">
      <c r="A28" s="343"/>
      <c r="B28" s="154" t="s">
        <v>74</v>
      </c>
      <c r="C28" s="154" t="s">
        <v>20</v>
      </c>
      <c r="D28" s="153" t="s">
        <v>194</v>
      </c>
      <c r="E28" s="153">
        <v>2</v>
      </c>
      <c r="F28" s="154" t="s">
        <v>24</v>
      </c>
      <c r="G28" s="154">
        <v>4</v>
      </c>
      <c r="H28" s="154">
        <f t="shared" si="0"/>
        <v>8</v>
      </c>
    </row>
    <row r="29" spans="1:8" ht="38.25" customHeight="1">
      <c r="A29" s="343"/>
      <c r="B29" s="154"/>
      <c r="C29" s="154" t="s">
        <v>21</v>
      </c>
      <c r="D29" s="153" t="s">
        <v>195</v>
      </c>
      <c r="E29" s="153">
        <v>1</v>
      </c>
      <c r="F29" s="154" t="s">
        <v>24</v>
      </c>
      <c r="G29" s="154">
        <v>0.5</v>
      </c>
      <c r="H29" s="154">
        <f t="shared" si="0"/>
        <v>0.5</v>
      </c>
    </row>
    <row r="30" spans="1:8" ht="15">
      <c r="A30" s="343"/>
      <c r="B30" s="154" t="s">
        <v>76</v>
      </c>
      <c r="C30" s="154" t="s">
        <v>77</v>
      </c>
      <c r="D30" s="153" t="s">
        <v>79</v>
      </c>
      <c r="E30" s="153"/>
      <c r="F30" s="154"/>
      <c r="G30" s="154">
        <v>1.5</v>
      </c>
      <c r="H30" s="154">
        <f t="shared" si="0"/>
        <v>0</v>
      </c>
    </row>
    <row r="31" spans="1:8" ht="15">
      <c r="A31" s="343"/>
      <c r="B31" s="154"/>
      <c r="C31" s="154" t="s">
        <v>78</v>
      </c>
      <c r="D31" s="153" t="s">
        <v>79</v>
      </c>
      <c r="E31" s="153"/>
      <c r="F31" s="154"/>
      <c r="G31" s="154">
        <v>1.2</v>
      </c>
      <c r="H31" s="154">
        <f t="shared" si="0"/>
        <v>0</v>
      </c>
    </row>
    <row r="32" spans="1:8" ht="30">
      <c r="A32" s="344"/>
      <c r="B32" s="154"/>
      <c r="C32" s="154" t="s">
        <v>31</v>
      </c>
      <c r="D32" s="153" t="s">
        <v>196</v>
      </c>
      <c r="E32" s="153">
        <v>1</v>
      </c>
      <c r="F32" s="154" t="s">
        <v>24</v>
      </c>
      <c r="G32" s="154">
        <v>0.5</v>
      </c>
      <c r="H32" s="154">
        <f t="shared" si="0"/>
        <v>0.5</v>
      </c>
    </row>
    <row r="33" spans="1:8" ht="33" customHeight="1">
      <c r="A33" s="345" t="s">
        <v>32</v>
      </c>
      <c r="B33" s="154" t="s">
        <v>40</v>
      </c>
      <c r="C33" s="154" t="s">
        <v>33</v>
      </c>
      <c r="D33" s="153" t="s">
        <v>39</v>
      </c>
      <c r="E33" s="153"/>
      <c r="F33" s="154" t="s">
        <v>24</v>
      </c>
      <c r="G33" s="154">
        <v>5</v>
      </c>
      <c r="H33" s="154">
        <f t="shared" si="0"/>
        <v>0</v>
      </c>
    </row>
    <row r="34" spans="1:8" ht="30">
      <c r="A34" s="346"/>
      <c r="B34" s="154"/>
      <c r="C34" s="154" t="s">
        <v>34</v>
      </c>
      <c r="D34" s="153" t="s">
        <v>39</v>
      </c>
      <c r="E34" s="153"/>
      <c r="F34" s="154" t="s">
        <v>24</v>
      </c>
      <c r="G34" s="154">
        <v>3</v>
      </c>
      <c r="H34" s="154">
        <f t="shared" si="0"/>
        <v>0</v>
      </c>
    </row>
    <row r="35" spans="1:8" ht="15">
      <c r="A35" s="346"/>
      <c r="B35" s="154"/>
      <c r="C35" s="154" t="s">
        <v>38</v>
      </c>
      <c r="D35" s="153" t="s">
        <v>39</v>
      </c>
      <c r="E35" s="153"/>
      <c r="F35" s="154" t="s">
        <v>24</v>
      </c>
      <c r="G35" s="154">
        <v>2.5</v>
      </c>
      <c r="H35" s="154">
        <f t="shared" si="0"/>
        <v>0</v>
      </c>
    </row>
    <row r="36" spans="1:8" ht="33" customHeight="1">
      <c r="A36" s="346"/>
      <c r="B36" s="154" t="s">
        <v>35</v>
      </c>
      <c r="C36" s="154" t="s">
        <v>36</v>
      </c>
      <c r="D36" s="173" t="s">
        <v>206</v>
      </c>
      <c r="E36" s="153">
        <v>1</v>
      </c>
      <c r="F36" s="154" t="s">
        <v>24</v>
      </c>
      <c r="G36" s="154">
        <v>5</v>
      </c>
      <c r="H36" s="154">
        <f t="shared" si="0"/>
        <v>5</v>
      </c>
    </row>
    <row r="37" spans="1:8" ht="22.5" customHeight="1">
      <c r="A37" s="346"/>
      <c r="B37" s="154"/>
      <c r="C37" s="154" t="s">
        <v>38</v>
      </c>
      <c r="D37" s="173" t="s">
        <v>206</v>
      </c>
      <c r="E37" s="153">
        <v>1</v>
      </c>
      <c r="F37" s="154" t="s">
        <v>24</v>
      </c>
      <c r="G37" s="154">
        <v>1.5</v>
      </c>
      <c r="H37" s="154">
        <f t="shared" si="0"/>
        <v>1.5</v>
      </c>
    </row>
    <row r="38" spans="1:8" ht="39.75" customHeight="1">
      <c r="A38" s="346"/>
      <c r="B38" s="154" t="s">
        <v>37</v>
      </c>
      <c r="C38" s="154" t="s">
        <v>36</v>
      </c>
      <c r="D38" s="161" t="s">
        <v>207</v>
      </c>
      <c r="E38" s="153">
        <v>3</v>
      </c>
      <c r="F38" s="154" t="s">
        <v>24</v>
      </c>
      <c r="G38" s="154">
        <v>0.5</v>
      </c>
      <c r="H38" s="154">
        <f t="shared" si="0"/>
        <v>1.5</v>
      </c>
    </row>
    <row r="39" spans="1:8" ht="105">
      <c r="A39" s="346"/>
      <c r="B39" s="154"/>
      <c r="C39" s="154" t="s">
        <v>38</v>
      </c>
      <c r="D39" s="161" t="s">
        <v>207</v>
      </c>
      <c r="E39" s="153">
        <v>3</v>
      </c>
      <c r="F39" s="154" t="s">
        <v>24</v>
      </c>
      <c r="G39" s="154">
        <v>0.5</v>
      </c>
      <c r="H39" s="154">
        <f t="shared" si="0"/>
        <v>1.5</v>
      </c>
    </row>
    <row r="40" spans="1:8" ht="44.25" customHeight="1">
      <c r="A40" s="347"/>
      <c r="B40" s="154" t="s">
        <v>41</v>
      </c>
      <c r="C40" s="154"/>
      <c r="D40" s="153" t="s">
        <v>198</v>
      </c>
      <c r="E40" s="153">
        <v>1</v>
      </c>
      <c r="F40" s="154" t="s">
        <v>24</v>
      </c>
      <c r="G40" s="154">
        <v>2</v>
      </c>
      <c r="H40" s="154">
        <f t="shared" si="0"/>
        <v>2</v>
      </c>
    </row>
    <row r="41" spans="1:8" ht="51" customHeight="1">
      <c r="A41" s="351" t="s">
        <v>42</v>
      </c>
      <c r="B41" s="154" t="s">
        <v>44</v>
      </c>
      <c r="C41" s="154" t="s">
        <v>33</v>
      </c>
      <c r="D41" s="153" t="s">
        <v>43</v>
      </c>
      <c r="E41" s="153"/>
      <c r="F41" s="154" t="s">
        <v>24</v>
      </c>
      <c r="G41" s="154">
        <v>5</v>
      </c>
      <c r="H41" s="154">
        <f t="shared" si="0"/>
        <v>0</v>
      </c>
    </row>
    <row r="42" spans="1:8" ht="32.25" customHeight="1">
      <c r="A42" s="352"/>
      <c r="B42" s="154"/>
      <c r="C42" s="154" t="s">
        <v>34</v>
      </c>
      <c r="D42" s="153" t="s">
        <v>43</v>
      </c>
      <c r="E42" s="153"/>
      <c r="F42" s="154" t="s">
        <v>24</v>
      </c>
      <c r="G42" s="154">
        <v>4</v>
      </c>
      <c r="H42" s="154">
        <f t="shared" si="0"/>
        <v>0</v>
      </c>
    </row>
    <row r="43" spans="1:8" ht="37.5" customHeight="1">
      <c r="A43" s="352"/>
      <c r="B43" s="154"/>
      <c r="C43" s="154" t="s">
        <v>38</v>
      </c>
      <c r="D43" s="153" t="s">
        <v>43</v>
      </c>
      <c r="E43" s="153"/>
      <c r="F43" s="154" t="s">
        <v>24</v>
      </c>
      <c r="G43" s="154">
        <v>3</v>
      </c>
      <c r="H43" s="154">
        <f t="shared" si="0"/>
        <v>0</v>
      </c>
    </row>
    <row r="44" spans="1:8" ht="30">
      <c r="A44" s="352"/>
      <c r="B44" s="154" t="s">
        <v>45</v>
      </c>
      <c r="C44" s="154"/>
      <c r="D44" s="153" t="s">
        <v>46</v>
      </c>
      <c r="E44" s="153"/>
      <c r="F44" s="154" t="s">
        <v>24</v>
      </c>
      <c r="G44" s="154">
        <v>4</v>
      </c>
      <c r="H44" s="154">
        <f t="shared" si="0"/>
        <v>0</v>
      </c>
    </row>
    <row r="45" spans="1:8" ht="46.5" customHeight="1">
      <c r="A45" s="353"/>
      <c r="B45" s="154" t="s">
        <v>47</v>
      </c>
      <c r="C45" s="154" t="s">
        <v>48</v>
      </c>
      <c r="D45" s="153" t="s">
        <v>57</v>
      </c>
      <c r="E45" s="153"/>
      <c r="F45" s="154" t="s">
        <v>24</v>
      </c>
      <c r="G45" s="154">
        <v>2</v>
      </c>
      <c r="H45" s="154">
        <f t="shared" si="0"/>
        <v>0</v>
      </c>
    </row>
    <row r="46" spans="1:8" ht="45">
      <c r="A46" s="336" t="s">
        <v>51</v>
      </c>
      <c r="B46" s="154" t="s">
        <v>54</v>
      </c>
      <c r="C46" s="154" t="s">
        <v>52</v>
      </c>
      <c r="D46" s="153" t="s">
        <v>58</v>
      </c>
      <c r="E46" s="153"/>
      <c r="F46" s="154" t="s">
        <v>24</v>
      </c>
      <c r="G46" s="154">
        <v>5</v>
      </c>
      <c r="H46" s="154">
        <f t="shared" si="0"/>
        <v>0</v>
      </c>
    </row>
    <row r="47" spans="1:8" ht="15">
      <c r="A47" s="337"/>
      <c r="B47" s="154"/>
      <c r="C47" s="154" t="s">
        <v>53</v>
      </c>
      <c r="D47" s="153" t="s">
        <v>57</v>
      </c>
      <c r="E47" s="153"/>
      <c r="F47" s="154" t="s">
        <v>24</v>
      </c>
      <c r="G47" s="154">
        <v>1.5</v>
      </c>
      <c r="H47" s="154">
        <f t="shared" si="0"/>
        <v>0</v>
      </c>
    </row>
    <row r="48" spans="1:8" ht="30">
      <c r="A48" s="337"/>
      <c r="B48" s="154" t="s">
        <v>55</v>
      </c>
      <c r="C48" s="154" t="s">
        <v>52</v>
      </c>
      <c r="D48" s="153" t="s">
        <v>58</v>
      </c>
      <c r="E48" s="153"/>
      <c r="F48" s="154" t="s">
        <v>24</v>
      </c>
      <c r="G48" s="154">
        <v>3</v>
      </c>
      <c r="H48" s="154">
        <f t="shared" si="0"/>
        <v>0</v>
      </c>
    </row>
    <row r="49" spans="1:8" ht="15">
      <c r="A49" s="337"/>
      <c r="B49" s="154"/>
      <c r="C49" s="154" t="s">
        <v>53</v>
      </c>
      <c r="D49" s="153" t="s">
        <v>57</v>
      </c>
      <c r="E49" s="153"/>
      <c r="F49" s="154" t="s">
        <v>24</v>
      </c>
      <c r="G49" s="154">
        <v>1.5</v>
      </c>
      <c r="H49" s="154">
        <f t="shared" si="0"/>
        <v>0</v>
      </c>
    </row>
    <row r="50" spans="1:8" ht="15">
      <c r="A50" s="337"/>
      <c r="B50" s="154" t="s">
        <v>56</v>
      </c>
      <c r="C50" s="154" t="s">
        <v>52</v>
      </c>
      <c r="D50" s="153" t="s">
        <v>58</v>
      </c>
      <c r="E50" s="153"/>
      <c r="F50" s="154" t="s">
        <v>24</v>
      </c>
      <c r="G50" s="154">
        <v>2</v>
      </c>
      <c r="H50" s="154">
        <f t="shared" si="0"/>
        <v>0</v>
      </c>
    </row>
    <row r="51" spans="1:8" ht="15">
      <c r="A51" s="337"/>
      <c r="B51" s="154"/>
      <c r="C51" s="154" t="s">
        <v>53</v>
      </c>
      <c r="D51" s="153" t="s">
        <v>57</v>
      </c>
      <c r="E51" s="153"/>
      <c r="F51" s="154" t="s">
        <v>24</v>
      </c>
      <c r="G51" s="154">
        <v>1.5</v>
      </c>
      <c r="H51" s="154">
        <f t="shared" si="0"/>
        <v>0</v>
      </c>
    </row>
    <row r="52" spans="1:8" ht="45">
      <c r="A52" s="337"/>
      <c r="B52" s="154" t="s">
        <v>59</v>
      </c>
      <c r="C52" s="154" t="s">
        <v>52</v>
      </c>
      <c r="D52" s="153"/>
      <c r="E52" s="153"/>
      <c r="F52" s="154" t="s">
        <v>24</v>
      </c>
      <c r="G52" s="154">
        <v>5</v>
      </c>
      <c r="H52" s="154">
        <f t="shared" si="0"/>
        <v>0</v>
      </c>
    </row>
    <row r="53" spans="1:8" ht="15">
      <c r="A53" s="337"/>
      <c r="B53" s="154"/>
      <c r="C53" s="154" t="s">
        <v>53</v>
      </c>
      <c r="D53" s="153" t="s">
        <v>57</v>
      </c>
      <c r="E53" s="153"/>
      <c r="F53" s="154" t="s">
        <v>24</v>
      </c>
      <c r="G53" s="154">
        <v>1.5</v>
      </c>
      <c r="H53" s="154">
        <f t="shared" si="0"/>
        <v>0</v>
      </c>
    </row>
    <row r="54" spans="1:8" ht="30">
      <c r="A54" s="337"/>
      <c r="B54" s="154" t="s">
        <v>70</v>
      </c>
      <c r="C54" s="154"/>
      <c r="D54" s="153" t="s">
        <v>57</v>
      </c>
      <c r="E54" s="153"/>
      <c r="F54" s="154"/>
      <c r="G54" s="154">
        <v>3</v>
      </c>
      <c r="H54" s="154">
        <f t="shared" si="0"/>
        <v>0</v>
      </c>
    </row>
    <row r="55" spans="1:8" ht="135">
      <c r="A55" s="338"/>
      <c r="B55" s="154" t="s">
        <v>103</v>
      </c>
      <c r="C55" s="154"/>
      <c r="D55" s="153" t="s">
        <v>205</v>
      </c>
      <c r="E55" s="153">
        <v>2</v>
      </c>
      <c r="F55" s="154" t="s">
        <v>24</v>
      </c>
      <c r="G55" s="154">
        <v>1</v>
      </c>
      <c r="H55" s="154">
        <f t="shared" si="0"/>
        <v>2</v>
      </c>
    </row>
    <row r="56" spans="1:8" ht="30">
      <c r="A56" s="339" t="s">
        <v>60</v>
      </c>
      <c r="B56" s="154" t="s">
        <v>61</v>
      </c>
      <c r="C56" s="154" t="s">
        <v>62</v>
      </c>
      <c r="D56" s="153" t="s">
        <v>65</v>
      </c>
      <c r="E56" s="153"/>
      <c r="F56" s="154"/>
      <c r="G56" s="154">
        <v>5</v>
      </c>
      <c r="H56" s="154">
        <f t="shared" si="0"/>
        <v>0</v>
      </c>
    </row>
    <row r="57" spans="1:8" ht="15">
      <c r="A57" s="340"/>
      <c r="B57" s="154"/>
      <c r="C57" s="154" t="s">
        <v>63</v>
      </c>
      <c r="D57" s="153" t="s">
        <v>65</v>
      </c>
      <c r="E57" s="153"/>
      <c r="F57" s="154"/>
      <c r="G57" s="154">
        <v>3</v>
      </c>
      <c r="H57" s="154">
        <f t="shared" si="0"/>
        <v>0</v>
      </c>
    </row>
    <row r="58" spans="1:8" ht="30">
      <c r="A58" s="340"/>
      <c r="B58" s="154"/>
      <c r="C58" s="154" t="s">
        <v>64</v>
      </c>
      <c r="D58" s="153" t="s">
        <v>66</v>
      </c>
      <c r="E58" s="153"/>
      <c r="F58" s="154"/>
      <c r="G58" s="154">
        <v>1</v>
      </c>
      <c r="H58" s="154">
        <f t="shared" si="0"/>
        <v>0</v>
      </c>
    </row>
    <row r="59" spans="1:8" ht="30">
      <c r="A59" s="340"/>
      <c r="B59" s="154" t="s">
        <v>67</v>
      </c>
      <c r="C59" s="154" t="s">
        <v>62</v>
      </c>
      <c r="D59" s="153" t="s">
        <v>65</v>
      </c>
      <c r="E59" s="153"/>
      <c r="F59" s="154"/>
      <c r="G59" s="154">
        <v>3</v>
      </c>
      <c r="H59" s="154">
        <f t="shared" si="0"/>
        <v>0</v>
      </c>
    </row>
    <row r="60" spans="1:8" ht="46.5" customHeight="1">
      <c r="A60" s="340"/>
      <c r="B60" s="154"/>
      <c r="C60" s="154" t="s">
        <v>63</v>
      </c>
      <c r="D60" s="162" t="s">
        <v>199</v>
      </c>
      <c r="E60" s="153">
        <v>3</v>
      </c>
      <c r="F60" s="154"/>
      <c r="G60" s="154">
        <v>2.5</v>
      </c>
      <c r="H60" s="154">
        <f t="shared" si="0"/>
        <v>7.5</v>
      </c>
    </row>
    <row r="61" spans="1:8" ht="30">
      <c r="A61" s="340"/>
      <c r="B61" s="154"/>
      <c r="C61" s="154" t="s">
        <v>64</v>
      </c>
      <c r="D61" s="153" t="s">
        <v>57</v>
      </c>
      <c r="E61" s="153"/>
      <c r="F61" s="154"/>
      <c r="G61" s="154">
        <v>1</v>
      </c>
      <c r="H61" s="154">
        <f t="shared" si="0"/>
        <v>0</v>
      </c>
    </row>
    <row r="62" spans="1:8" ht="15">
      <c r="A62" s="340"/>
      <c r="B62" s="154" t="s">
        <v>68</v>
      </c>
      <c r="C62" s="154" t="s">
        <v>62</v>
      </c>
      <c r="D62" s="153" t="s">
        <v>65</v>
      </c>
      <c r="E62" s="153"/>
      <c r="F62" s="154"/>
      <c r="G62" s="154">
        <v>2</v>
      </c>
      <c r="H62" s="154">
        <f t="shared" si="0"/>
        <v>0</v>
      </c>
    </row>
    <row r="63" spans="1:8" ht="15">
      <c r="A63" s="340"/>
      <c r="B63" s="154"/>
      <c r="C63" s="154" t="s">
        <v>63</v>
      </c>
      <c r="D63" s="153" t="s">
        <v>65</v>
      </c>
      <c r="E63" s="153"/>
      <c r="F63" s="154"/>
      <c r="G63" s="154">
        <v>1</v>
      </c>
      <c r="H63" s="154">
        <f t="shared" si="0"/>
        <v>0</v>
      </c>
    </row>
    <row r="64" spans="1:8" ht="30">
      <c r="A64" s="340"/>
      <c r="B64" s="154"/>
      <c r="C64" s="154" t="s">
        <v>64</v>
      </c>
      <c r="D64" s="153" t="s">
        <v>57</v>
      </c>
      <c r="E64" s="153"/>
      <c r="F64" s="154"/>
      <c r="G64" s="154">
        <v>1</v>
      </c>
      <c r="H64" s="154">
        <f t="shared" si="0"/>
        <v>0</v>
      </c>
    </row>
    <row r="65" spans="1:8" ht="30">
      <c r="A65" s="341"/>
      <c r="B65" s="154" t="s">
        <v>69</v>
      </c>
      <c r="C65" s="154"/>
      <c r="D65" s="153" t="s">
        <v>200</v>
      </c>
      <c r="E65" s="153">
        <v>1</v>
      </c>
      <c r="F65" s="154"/>
      <c r="G65" s="154">
        <v>1</v>
      </c>
      <c r="H65" s="154">
        <f t="shared" si="0"/>
        <v>1</v>
      </c>
    </row>
    <row r="66" spans="1:8" ht="75">
      <c r="A66" s="342" t="s">
        <v>80</v>
      </c>
      <c r="B66" s="154" t="s">
        <v>81</v>
      </c>
      <c r="C66" s="154" t="s">
        <v>82</v>
      </c>
      <c r="D66" s="163" t="s">
        <v>201</v>
      </c>
      <c r="E66" s="153">
        <v>1</v>
      </c>
      <c r="F66" s="154"/>
      <c r="G66" s="154">
        <v>3</v>
      </c>
      <c r="H66" s="154">
        <f t="shared" si="0"/>
        <v>3</v>
      </c>
    </row>
    <row r="67" spans="1:8" ht="30">
      <c r="A67" s="343"/>
      <c r="B67" s="154"/>
      <c r="C67" s="154" t="s">
        <v>83</v>
      </c>
      <c r="D67" s="153"/>
      <c r="E67" s="153"/>
      <c r="F67" s="154"/>
      <c r="G67" s="154">
        <v>2</v>
      </c>
      <c r="H67" s="154">
        <f t="shared" si="0"/>
        <v>0</v>
      </c>
    </row>
    <row r="68" spans="1:8" ht="78.75" customHeight="1">
      <c r="A68" s="343"/>
      <c r="B68" s="154"/>
      <c r="C68" s="154" t="s">
        <v>84</v>
      </c>
      <c r="D68" s="161" t="s">
        <v>202</v>
      </c>
      <c r="E68" s="153">
        <v>3</v>
      </c>
      <c r="F68" s="154"/>
      <c r="G68" s="154">
        <v>1.2</v>
      </c>
      <c r="H68" s="154">
        <f t="shared" si="0"/>
        <v>3.5999999999999996</v>
      </c>
    </row>
    <row r="69" spans="1:8" ht="15">
      <c r="A69" s="343"/>
      <c r="B69" s="154"/>
      <c r="C69" s="154" t="s">
        <v>85</v>
      </c>
      <c r="D69" s="153"/>
      <c r="E69" s="153"/>
      <c r="F69" s="154"/>
      <c r="G69" s="154">
        <v>1.2</v>
      </c>
      <c r="H69" s="154">
        <f t="shared" si="0"/>
        <v>0</v>
      </c>
    </row>
    <row r="70" spans="1:8" ht="75">
      <c r="A70" s="343"/>
      <c r="B70" s="154" t="s">
        <v>86</v>
      </c>
      <c r="C70" s="154" t="s">
        <v>82</v>
      </c>
      <c r="D70" s="153"/>
      <c r="E70" s="153"/>
      <c r="F70" s="154"/>
      <c r="G70" s="154">
        <v>2</v>
      </c>
      <c r="H70" s="154">
        <f t="shared" si="0"/>
        <v>0</v>
      </c>
    </row>
    <row r="71" spans="1:8" ht="30">
      <c r="A71" s="343"/>
      <c r="B71" s="154"/>
      <c r="C71" s="154" t="s">
        <v>83</v>
      </c>
      <c r="D71" s="153"/>
      <c r="E71" s="153"/>
      <c r="F71" s="154"/>
      <c r="G71" s="154">
        <v>0.8</v>
      </c>
      <c r="H71" s="154">
        <f t="shared" si="0"/>
        <v>0</v>
      </c>
    </row>
    <row r="72" spans="1:8" ht="45">
      <c r="A72" s="343"/>
      <c r="B72" s="154"/>
      <c r="C72" s="154" t="s">
        <v>84</v>
      </c>
      <c r="D72" s="161"/>
      <c r="E72" s="153"/>
      <c r="F72" s="154"/>
      <c r="G72" s="154">
        <v>0.5</v>
      </c>
      <c r="H72" s="154">
        <f t="shared" ref="H72:H96" si="1">E72*G72</f>
        <v>0</v>
      </c>
    </row>
    <row r="73" spans="1:8" ht="15">
      <c r="A73" s="344"/>
      <c r="B73" s="154"/>
      <c r="C73" s="154" t="s">
        <v>85</v>
      </c>
      <c r="D73" s="153"/>
      <c r="E73" s="153"/>
      <c r="F73" s="154"/>
      <c r="G73" s="154">
        <v>0.5</v>
      </c>
      <c r="H73" s="154">
        <f t="shared" si="1"/>
        <v>0</v>
      </c>
    </row>
    <row r="74" spans="1:8" ht="60">
      <c r="A74" s="345" t="s">
        <v>123</v>
      </c>
      <c r="B74" s="164" t="s">
        <v>126</v>
      </c>
      <c r="C74" s="165"/>
      <c r="D74" s="152" t="s">
        <v>171</v>
      </c>
      <c r="E74" s="178">
        <v>10</v>
      </c>
      <c r="F74" s="154"/>
      <c r="G74" s="154">
        <v>3</v>
      </c>
      <c r="H74" s="154">
        <f t="shared" si="1"/>
        <v>30</v>
      </c>
    </row>
    <row r="75" spans="1:8" ht="15">
      <c r="A75" s="346"/>
      <c r="B75" s="166" t="s">
        <v>125</v>
      </c>
      <c r="C75" s="165"/>
      <c r="D75" s="167"/>
      <c r="E75" s="153"/>
      <c r="F75" s="154"/>
      <c r="G75" s="154">
        <v>1.5</v>
      </c>
      <c r="H75" s="154">
        <f t="shared" si="1"/>
        <v>0</v>
      </c>
    </row>
    <row r="76" spans="1:8" ht="15">
      <c r="A76" s="347"/>
      <c r="B76" s="164" t="s">
        <v>124</v>
      </c>
      <c r="C76" s="165"/>
      <c r="D76" s="167"/>
      <c r="E76" s="153"/>
      <c r="F76" s="154"/>
      <c r="G76" s="154">
        <v>0.5</v>
      </c>
      <c r="H76" s="154">
        <f t="shared" si="1"/>
        <v>0</v>
      </c>
    </row>
    <row r="77" spans="1:8" ht="15">
      <c r="A77" s="348" t="s">
        <v>94</v>
      </c>
      <c r="B77" s="154" t="s">
        <v>87</v>
      </c>
      <c r="C77" s="154" t="s">
        <v>88</v>
      </c>
      <c r="D77" s="153"/>
      <c r="E77" s="153"/>
      <c r="F77" s="154"/>
      <c r="G77" s="154">
        <v>0.5</v>
      </c>
      <c r="H77" s="154">
        <f t="shared" si="1"/>
        <v>0</v>
      </c>
    </row>
    <row r="78" spans="1:8" ht="15">
      <c r="A78" s="349"/>
      <c r="B78" s="154"/>
      <c r="C78" s="154" t="s">
        <v>89</v>
      </c>
      <c r="D78" s="153"/>
      <c r="E78" s="153"/>
      <c r="F78" s="154"/>
      <c r="G78" s="154">
        <v>0.4</v>
      </c>
      <c r="H78" s="154">
        <f t="shared" si="1"/>
        <v>0</v>
      </c>
    </row>
    <row r="79" spans="1:8" ht="15">
      <c r="A79" s="349"/>
      <c r="B79" s="154"/>
      <c r="C79" s="154" t="s">
        <v>90</v>
      </c>
      <c r="D79" s="153"/>
      <c r="E79" s="153"/>
      <c r="F79" s="154"/>
      <c r="G79" s="154">
        <v>0.3</v>
      </c>
      <c r="H79" s="154">
        <f t="shared" si="1"/>
        <v>0</v>
      </c>
    </row>
    <row r="80" spans="1:8" ht="32.25" customHeight="1">
      <c r="A80" s="349"/>
      <c r="B80" s="154"/>
      <c r="C80" s="154">
        <v>1</v>
      </c>
      <c r="D80" s="153" t="s">
        <v>210</v>
      </c>
      <c r="E80" s="153">
        <v>1</v>
      </c>
      <c r="F80" s="154"/>
      <c r="G80" s="154">
        <v>0.1</v>
      </c>
      <c r="H80" s="154">
        <f t="shared" si="1"/>
        <v>0.1</v>
      </c>
    </row>
    <row r="81" spans="1:8" ht="15">
      <c r="A81" s="349"/>
      <c r="B81" s="154" t="s">
        <v>91</v>
      </c>
      <c r="C81" s="154" t="s">
        <v>92</v>
      </c>
      <c r="D81" s="153"/>
      <c r="E81" s="153"/>
      <c r="F81" s="154"/>
      <c r="G81" s="154">
        <v>0.3</v>
      </c>
      <c r="H81" s="154">
        <f t="shared" si="1"/>
        <v>0</v>
      </c>
    </row>
    <row r="82" spans="1:8" ht="15">
      <c r="A82" s="349"/>
      <c r="B82" s="154"/>
      <c r="C82" s="154" t="s">
        <v>93</v>
      </c>
      <c r="D82" s="153"/>
      <c r="E82" s="153">
        <v>11</v>
      </c>
      <c r="F82" s="154"/>
      <c r="G82" s="154">
        <v>0.2</v>
      </c>
      <c r="H82" s="154">
        <f t="shared" si="1"/>
        <v>2.2000000000000002</v>
      </c>
    </row>
    <row r="83" spans="1:8" ht="30">
      <c r="A83" s="350"/>
      <c r="B83" s="154"/>
      <c r="C83" s="154" t="s">
        <v>89</v>
      </c>
      <c r="D83" s="161" t="s">
        <v>203</v>
      </c>
      <c r="E83" s="153"/>
      <c r="F83" s="154"/>
      <c r="G83" s="154">
        <v>0.1</v>
      </c>
      <c r="H83" s="154">
        <f t="shared" si="1"/>
        <v>0</v>
      </c>
    </row>
    <row r="84" spans="1:8" ht="15">
      <c r="A84" s="342" t="s">
        <v>95</v>
      </c>
      <c r="B84" s="154" t="s">
        <v>96</v>
      </c>
      <c r="C84" s="154" t="s">
        <v>97</v>
      </c>
      <c r="D84" s="168"/>
      <c r="E84" s="153"/>
      <c r="F84" s="154"/>
      <c r="G84" s="154">
        <v>2.5</v>
      </c>
      <c r="H84" s="154">
        <f t="shared" si="1"/>
        <v>0</v>
      </c>
    </row>
    <row r="85" spans="1:8" ht="43.5" customHeight="1">
      <c r="A85" s="343"/>
      <c r="B85" s="154"/>
      <c r="C85" s="154" t="s">
        <v>98</v>
      </c>
      <c r="D85" s="169" t="s">
        <v>176</v>
      </c>
      <c r="E85" s="153">
        <v>1</v>
      </c>
      <c r="F85" s="154"/>
      <c r="G85" s="154">
        <v>2</v>
      </c>
      <c r="H85" s="154">
        <f t="shared" si="1"/>
        <v>2</v>
      </c>
    </row>
    <row r="86" spans="1:8" ht="15">
      <c r="A86" s="343"/>
      <c r="B86" s="154"/>
      <c r="C86" s="154" t="s">
        <v>99</v>
      </c>
      <c r="D86" s="153"/>
      <c r="E86" s="153"/>
      <c r="F86" s="154"/>
      <c r="G86" s="154">
        <v>1.5</v>
      </c>
      <c r="H86" s="154">
        <f t="shared" si="1"/>
        <v>0</v>
      </c>
    </row>
    <row r="87" spans="1:8" ht="15">
      <c r="A87" s="343"/>
      <c r="B87" s="154"/>
      <c r="C87" s="154" t="s">
        <v>100</v>
      </c>
      <c r="D87" s="153"/>
      <c r="E87" s="153"/>
      <c r="F87" s="154"/>
      <c r="G87" s="154">
        <v>0.5</v>
      </c>
      <c r="H87" s="154">
        <f t="shared" si="1"/>
        <v>0</v>
      </c>
    </row>
    <row r="88" spans="1:8" ht="15">
      <c r="A88" s="343"/>
      <c r="B88" s="154" t="s">
        <v>101</v>
      </c>
      <c r="C88" s="154" t="s">
        <v>97</v>
      </c>
      <c r="D88" s="153"/>
      <c r="E88" s="153"/>
      <c r="F88" s="154"/>
      <c r="G88" s="154">
        <v>1.5</v>
      </c>
      <c r="H88" s="154">
        <f t="shared" si="1"/>
        <v>0</v>
      </c>
    </row>
    <row r="89" spans="1:8" ht="15">
      <c r="A89" s="343"/>
      <c r="B89" s="154"/>
      <c r="C89" s="154" t="s">
        <v>98</v>
      </c>
      <c r="D89" s="153"/>
      <c r="E89" s="153"/>
      <c r="F89" s="154"/>
      <c r="G89" s="154">
        <v>1.5</v>
      </c>
      <c r="H89" s="154">
        <f t="shared" si="1"/>
        <v>0</v>
      </c>
    </row>
    <row r="90" spans="1:8" ht="15">
      <c r="A90" s="343"/>
      <c r="B90" s="154"/>
      <c r="C90" s="154" t="s">
        <v>99</v>
      </c>
      <c r="D90" s="153"/>
      <c r="E90" s="153">
        <v>2</v>
      </c>
      <c r="F90" s="154"/>
      <c r="G90" s="154">
        <v>1.5</v>
      </c>
      <c r="H90" s="154">
        <f t="shared" si="1"/>
        <v>3</v>
      </c>
    </row>
    <row r="91" spans="1:8" ht="15">
      <c r="A91" s="344"/>
      <c r="B91" s="154"/>
      <c r="C91" s="154" t="s">
        <v>100</v>
      </c>
      <c r="D91" s="153"/>
      <c r="E91" s="153"/>
      <c r="F91" s="154"/>
      <c r="G91" s="154">
        <v>0.5</v>
      </c>
      <c r="H91" s="154">
        <f t="shared" si="1"/>
        <v>0</v>
      </c>
    </row>
    <row r="92" spans="1:8" ht="30">
      <c r="A92" s="333" t="s">
        <v>102</v>
      </c>
      <c r="B92" s="154" t="s">
        <v>12</v>
      </c>
      <c r="C92" s="154"/>
      <c r="D92" s="153" t="s">
        <v>22</v>
      </c>
      <c r="E92" s="153"/>
      <c r="F92" s="154"/>
      <c r="G92" s="154">
        <v>1.5</v>
      </c>
      <c r="H92" s="154">
        <f t="shared" si="1"/>
        <v>0</v>
      </c>
    </row>
    <row r="93" spans="1:8" ht="30">
      <c r="A93" s="334"/>
      <c r="B93" s="154" t="s">
        <v>13</v>
      </c>
      <c r="C93" s="154"/>
      <c r="D93" s="153" t="s">
        <v>22</v>
      </c>
      <c r="E93" s="153"/>
      <c r="F93" s="154"/>
      <c r="G93" s="154">
        <v>1.5</v>
      </c>
      <c r="H93" s="154">
        <f t="shared" si="1"/>
        <v>0</v>
      </c>
    </row>
    <row r="94" spans="1:8" ht="30">
      <c r="A94" s="335"/>
      <c r="B94" s="154" t="s">
        <v>104</v>
      </c>
      <c r="C94" s="154"/>
      <c r="D94" s="153" t="s">
        <v>204</v>
      </c>
      <c r="E94" s="153">
        <v>6</v>
      </c>
      <c r="F94" s="154"/>
      <c r="G94" s="154">
        <v>0.1</v>
      </c>
      <c r="H94" s="154">
        <f t="shared" si="1"/>
        <v>0.60000000000000009</v>
      </c>
    </row>
    <row r="95" spans="1:8" ht="52.5" customHeight="1">
      <c r="A95" s="174" t="s">
        <v>107</v>
      </c>
      <c r="B95" s="154"/>
      <c r="C95" s="154"/>
      <c r="D95" s="153"/>
      <c r="E95" s="153"/>
      <c r="F95" s="154"/>
      <c r="G95" s="154">
        <v>-5</v>
      </c>
      <c r="H95" s="154">
        <f t="shared" si="1"/>
        <v>0</v>
      </c>
    </row>
    <row r="96" spans="1:8" ht="108.75" customHeight="1">
      <c r="A96" s="154" t="s">
        <v>105</v>
      </c>
      <c r="B96" s="154"/>
      <c r="C96" s="154"/>
      <c r="D96" s="153" t="s">
        <v>208</v>
      </c>
      <c r="E96" s="179">
        <v>3</v>
      </c>
      <c r="F96" s="180"/>
      <c r="G96" s="180">
        <v>2.5</v>
      </c>
      <c r="H96" s="180">
        <f t="shared" si="1"/>
        <v>7.5</v>
      </c>
    </row>
    <row r="97" spans="1:8" ht="30.95" customHeight="1">
      <c r="A97" s="175" t="s">
        <v>106</v>
      </c>
      <c r="B97" s="176"/>
      <c r="C97" s="176"/>
      <c r="D97" s="177"/>
      <c r="E97" s="177"/>
      <c r="F97" s="176"/>
      <c r="G97" s="176"/>
      <c r="H97" s="176">
        <f>SUM(H5:H96)</f>
        <v>98.999999999999986</v>
      </c>
    </row>
    <row r="100" spans="1:8">
      <c r="D100" s="143"/>
    </row>
    <row r="101" spans="1:8">
      <c r="D101" s="144"/>
    </row>
    <row r="102" spans="1:8">
      <c r="D102" s="144"/>
    </row>
    <row r="103" spans="1:8">
      <c r="D103" s="145"/>
    </row>
    <row r="104" spans="1:8">
      <c r="D104" s="146"/>
    </row>
    <row r="105" spans="1:8">
      <c r="D105" s="143"/>
    </row>
    <row r="106" spans="1:8">
      <c r="D106" s="143"/>
    </row>
    <row r="107" spans="1:8">
      <c r="D107" s="145"/>
    </row>
    <row r="108" spans="1:8">
      <c r="D108" s="147"/>
    </row>
    <row r="109" spans="1:8">
      <c r="D109" s="147"/>
    </row>
    <row r="110" spans="1:8">
      <c r="D110" s="148"/>
    </row>
    <row r="111" spans="1:8">
      <c r="D111" s="148"/>
    </row>
    <row r="112" spans="1:8">
      <c r="D112" s="148"/>
    </row>
    <row r="113" spans="4:4" s="142" customFormat="1" ht="15" customHeight="1">
      <c r="D113" s="148"/>
    </row>
    <row r="114" spans="4:4" s="142" customFormat="1" ht="15" customHeight="1">
      <c r="D114" s="148"/>
    </row>
    <row r="115" spans="4:4" s="142" customFormat="1" ht="15" customHeight="1">
      <c r="D115" s="149"/>
    </row>
    <row r="116" spans="4:4" s="142" customFormat="1" ht="15" customHeight="1">
      <c r="D116" s="143"/>
    </row>
  </sheetData>
  <sheetProtection formatCells="0" insertHyperlinks="0"/>
  <protectedRanges>
    <protectedRange sqref="F1:H65536" name="Діапазон2_1"/>
    <protectedRange sqref="A1:C65536" name="Діапазон1_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12" r:id="rId1"/>
    <hyperlink ref="D66" r:id="rId2"/>
    <hyperlink ref="D7" r:id="rId3" display="https://doi.org/10.12911/22998993/151780"/>
    <hyperlink ref="D83" r:id="rId4"/>
    <hyperlink ref="D38" r:id="rId5"/>
    <hyperlink ref="D39" r:id="rId6"/>
  </hyperlink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9" zoomScale="87" zoomScaleNormal="87" workbookViewId="0">
      <selection activeCell="E7" sqref="E7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8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20.25">
      <c r="A1" s="56" t="s">
        <v>211</v>
      </c>
      <c r="B1" s="56" t="s">
        <v>173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>
      <c r="A3" s="382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383"/>
      <c r="B4" s="384" t="s">
        <v>2</v>
      </c>
      <c r="C4" s="20"/>
      <c r="D4" s="44"/>
      <c r="E4" s="44"/>
      <c r="F4" s="8"/>
      <c r="G4" s="8"/>
      <c r="H4" s="9"/>
    </row>
    <row r="5" spans="1:8" ht="31.5">
      <c r="A5" s="383"/>
      <c r="B5" s="385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f>E5*G5</f>
        <v>0</v>
      </c>
    </row>
    <row r="6" spans="1:8" ht="31.5">
      <c r="A6" s="383"/>
      <c r="B6" s="385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f t="shared" ref="H6:H71" si="0">E6*G6</f>
        <v>0</v>
      </c>
    </row>
    <row r="7" spans="1:8" ht="42.75" customHeight="1">
      <c r="A7" s="383"/>
      <c r="B7" s="385"/>
      <c r="C7" s="21" t="s">
        <v>6</v>
      </c>
      <c r="D7" s="197" t="s">
        <v>134</v>
      </c>
      <c r="E7" s="44">
        <v>1</v>
      </c>
      <c r="F7" s="8" t="s">
        <v>24</v>
      </c>
      <c r="G7" s="10">
        <v>3</v>
      </c>
      <c r="H7" s="9">
        <f t="shared" si="0"/>
        <v>3</v>
      </c>
    </row>
    <row r="8" spans="1:8" ht="31.5">
      <c r="A8" s="383"/>
      <c r="B8" s="386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f t="shared" si="0"/>
        <v>0</v>
      </c>
    </row>
    <row r="9" spans="1:8" ht="40.5">
      <c r="A9" s="383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f t="shared" si="0"/>
        <v>0</v>
      </c>
    </row>
    <row r="10" spans="1:8" ht="50.25" customHeight="1">
      <c r="A10" s="383"/>
      <c r="B10" s="23" t="s">
        <v>119</v>
      </c>
      <c r="C10" s="24"/>
      <c r="D10" s="46"/>
      <c r="E10" s="46"/>
      <c r="F10" s="12"/>
      <c r="G10" s="12"/>
      <c r="H10" s="13">
        <f t="shared" si="0"/>
        <v>0</v>
      </c>
    </row>
    <row r="11" spans="1:8" ht="54.75" customHeight="1">
      <c r="A11" s="383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f t="shared" si="0"/>
        <v>0</v>
      </c>
    </row>
    <row r="12" spans="1:8" ht="54.75" customHeight="1">
      <c r="A12" s="383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f t="shared" si="0"/>
        <v>0</v>
      </c>
    </row>
    <row r="13" spans="1:8" ht="46.5" customHeight="1">
      <c r="A13" s="383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f t="shared" si="0"/>
        <v>0</v>
      </c>
    </row>
    <row r="14" spans="1:8" ht="30" customHeight="1">
      <c r="A14" s="383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f t="shared" si="0"/>
        <v>0</v>
      </c>
    </row>
    <row r="15" spans="1:8" ht="47.25">
      <c r="A15" s="383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f t="shared" si="0"/>
        <v>0</v>
      </c>
    </row>
    <row r="16" spans="1:8" ht="47.25">
      <c r="A16" s="383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f t="shared" si="0"/>
        <v>0</v>
      </c>
    </row>
    <row r="17" spans="1:8" ht="47.25">
      <c r="A17" s="383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f t="shared" si="0"/>
        <v>0</v>
      </c>
    </row>
    <row r="18" spans="1:8" ht="47.25">
      <c r="A18" s="367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f t="shared" si="0"/>
        <v>0</v>
      </c>
    </row>
    <row r="19" spans="1:8" ht="47.25">
      <c r="A19" s="387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f t="shared" si="0"/>
        <v>0</v>
      </c>
    </row>
    <row r="20" spans="1:8" ht="42.75" customHeight="1">
      <c r="A20" s="387"/>
      <c r="B20" s="28" t="s">
        <v>27</v>
      </c>
      <c r="C20" s="15"/>
      <c r="D20" s="48" t="s">
        <v>136</v>
      </c>
      <c r="E20" s="42">
        <v>1</v>
      </c>
      <c r="F20" s="2" t="s">
        <v>50</v>
      </c>
      <c r="G20" s="3">
        <v>2</v>
      </c>
      <c r="H20" s="4">
        <f t="shared" si="0"/>
        <v>2</v>
      </c>
    </row>
    <row r="21" spans="1:8" ht="63">
      <c r="A21" s="388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f t="shared" si="0"/>
        <v>0</v>
      </c>
    </row>
    <row r="22" spans="1:8" ht="33" customHeight="1">
      <c r="A22" s="376" t="s">
        <v>15</v>
      </c>
      <c r="B22" s="16" t="s">
        <v>16</v>
      </c>
      <c r="C22" s="15"/>
      <c r="D22" s="42"/>
      <c r="E22" s="42"/>
      <c r="F22" s="2"/>
      <c r="G22" s="2"/>
      <c r="H22" s="4">
        <f t="shared" si="0"/>
        <v>0</v>
      </c>
    </row>
    <row r="23" spans="1:8" ht="24.95" customHeight="1">
      <c r="A23" s="389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f t="shared" si="0"/>
        <v>0</v>
      </c>
    </row>
    <row r="24" spans="1:8" ht="46.5" customHeight="1">
      <c r="A24" s="389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f t="shared" si="0"/>
        <v>0</v>
      </c>
    </row>
    <row r="25" spans="1:8" ht="45.95" customHeight="1">
      <c r="A25" s="389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f t="shared" si="0"/>
        <v>0</v>
      </c>
    </row>
    <row r="26" spans="1:8" ht="67.5">
      <c r="A26" s="389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f t="shared" si="0"/>
        <v>0</v>
      </c>
    </row>
    <row r="27" spans="1:8" ht="94.5">
      <c r="A27" s="389"/>
      <c r="B27" s="19"/>
      <c r="C27" s="29" t="s">
        <v>75</v>
      </c>
      <c r="D27" s="48"/>
      <c r="E27" s="42"/>
      <c r="F27" s="2"/>
      <c r="G27" s="3">
        <v>-2</v>
      </c>
      <c r="H27" s="4">
        <f t="shared" si="0"/>
        <v>0</v>
      </c>
    </row>
    <row r="28" spans="1:8" ht="81">
      <c r="A28" s="389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f t="shared" si="0"/>
        <v>0</v>
      </c>
    </row>
    <row r="29" spans="1:8" ht="54">
      <c r="A29" s="389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f t="shared" si="0"/>
        <v>0</v>
      </c>
    </row>
    <row r="30" spans="1:8" ht="16.5">
      <c r="A30" s="389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f t="shared" si="0"/>
        <v>0</v>
      </c>
    </row>
    <row r="31" spans="1:8">
      <c r="A31" s="389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f t="shared" si="0"/>
        <v>0</v>
      </c>
    </row>
    <row r="32" spans="1:8" ht="27">
      <c r="A32" s="390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f t="shared" si="0"/>
        <v>0</v>
      </c>
    </row>
    <row r="33" spans="1:8" ht="33" customHeight="1">
      <c r="A33" s="391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f t="shared" si="0"/>
        <v>0</v>
      </c>
    </row>
    <row r="34" spans="1:8" ht="31.5">
      <c r="A34" s="371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f t="shared" si="0"/>
        <v>0</v>
      </c>
    </row>
    <row r="35" spans="1:8">
      <c r="A35" s="371"/>
      <c r="B35" s="19"/>
      <c r="C35" s="15" t="s">
        <v>38</v>
      </c>
      <c r="D35" s="151"/>
      <c r="E35" s="42"/>
      <c r="F35" s="2" t="s">
        <v>24</v>
      </c>
      <c r="G35" s="3">
        <v>2.5</v>
      </c>
      <c r="H35" s="4">
        <f t="shared" si="0"/>
        <v>0</v>
      </c>
    </row>
    <row r="36" spans="1:8" ht="44.25" customHeight="1">
      <c r="A36" s="371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f t="shared" si="0"/>
        <v>0</v>
      </c>
    </row>
    <row r="37" spans="1:8">
      <c r="A37" s="371"/>
      <c r="B37" s="28"/>
      <c r="C37" s="15" t="s">
        <v>38</v>
      </c>
      <c r="D37" s="151" t="s">
        <v>197</v>
      </c>
      <c r="E37" s="42">
        <v>1</v>
      </c>
      <c r="F37" s="2" t="s">
        <v>24</v>
      </c>
      <c r="G37" s="3">
        <v>1.5</v>
      </c>
      <c r="H37" s="4">
        <f t="shared" si="0"/>
        <v>1.5</v>
      </c>
    </row>
    <row r="38" spans="1:8" ht="47.25" customHeight="1">
      <c r="A38" s="371"/>
      <c r="B38" s="16" t="s">
        <v>37</v>
      </c>
      <c r="C38" s="15" t="s">
        <v>36</v>
      </c>
      <c r="D38" s="42" t="s">
        <v>175</v>
      </c>
      <c r="E38" s="42">
        <v>1</v>
      </c>
      <c r="F38" s="2" t="s">
        <v>24</v>
      </c>
      <c r="G38" s="3">
        <v>0.5</v>
      </c>
      <c r="H38" s="4">
        <f t="shared" si="0"/>
        <v>0.5</v>
      </c>
    </row>
    <row r="39" spans="1:8" ht="31.5">
      <c r="A39" s="371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f t="shared" si="0"/>
        <v>0</v>
      </c>
    </row>
    <row r="40" spans="1:8" ht="44.25" customHeight="1">
      <c r="A40" s="372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f t="shared" si="0"/>
        <v>0</v>
      </c>
    </row>
    <row r="41" spans="1:8" ht="60.75" customHeight="1">
      <c r="A41" s="379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f t="shared" si="0"/>
        <v>0</v>
      </c>
    </row>
    <row r="42" spans="1:8" ht="32.25" customHeight="1">
      <c r="A42" s="380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f t="shared" si="0"/>
        <v>0</v>
      </c>
    </row>
    <row r="43" spans="1:8" ht="37.5" customHeight="1">
      <c r="A43" s="380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f t="shared" si="0"/>
        <v>0</v>
      </c>
    </row>
    <row r="44" spans="1:8" ht="47.25">
      <c r="A44" s="380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f t="shared" si="0"/>
        <v>0</v>
      </c>
    </row>
    <row r="45" spans="1:8" ht="46.5" customHeight="1">
      <c r="A45" s="381"/>
      <c r="B45" s="28" t="s">
        <v>47</v>
      </c>
      <c r="C45" s="15" t="s">
        <v>48</v>
      </c>
      <c r="D45" s="42" t="s">
        <v>57</v>
      </c>
      <c r="E45" s="49"/>
      <c r="F45" s="2" t="s">
        <v>24</v>
      </c>
      <c r="G45" s="4">
        <v>2</v>
      </c>
      <c r="H45" s="4">
        <f t="shared" si="0"/>
        <v>0</v>
      </c>
    </row>
    <row r="46" spans="1:8" ht="63">
      <c r="A46" s="361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f t="shared" si="0"/>
        <v>0</v>
      </c>
    </row>
    <row r="47" spans="1:8" ht="27">
      <c r="A47" s="362"/>
      <c r="B47" s="31"/>
      <c r="C47" s="15" t="s">
        <v>53</v>
      </c>
      <c r="D47" s="42" t="s">
        <v>57</v>
      </c>
      <c r="E47" s="49"/>
      <c r="F47" s="2" t="s">
        <v>24</v>
      </c>
      <c r="G47" s="4">
        <v>1.5</v>
      </c>
      <c r="H47" s="4">
        <f t="shared" si="0"/>
        <v>0</v>
      </c>
    </row>
    <row r="48" spans="1:8" ht="63">
      <c r="A48" s="362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f t="shared" si="0"/>
        <v>0</v>
      </c>
    </row>
    <row r="49" spans="1:8" ht="27">
      <c r="A49" s="362"/>
      <c r="B49" s="31"/>
      <c r="C49" s="15" t="s">
        <v>53</v>
      </c>
      <c r="D49" s="42" t="s">
        <v>57</v>
      </c>
      <c r="E49" s="49"/>
      <c r="F49" s="2" t="s">
        <v>24</v>
      </c>
      <c r="G49" s="4">
        <v>1.5</v>
      </c>
      <c r="H49" s="4">
        <f t="shared" si="0"/>
        <v>0</v>
      </c>
    </row>
    <row r="50" spans="1:8">
      <c r="A50" s="362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f t="shared" si="0"/>
        <v>0</v>
      </c>
    </row>
    <row r="51" spans="1:8" ht="27">
      <c r="A51" s="362"/>
      <c r="B51" s="31"/>
      <c r="C51" s="15" t="s">
        <v>53</v>
      </c>
      <c r="D51" s="42" t="s">
        <v>57</v>
      </c>
      <c r="E51" s="49"/>
      <c r="F51" s="2" t="s">
        <v>24</v>
      </c>
      <c r="G51" s="4">
        <v>1.5</v>
      </c>
      <c r="H51" s="4">
        <f t="shared" si="0"/>
        <v>0</v>
      </c>
    </row>
    <row r="52" spans="1:8" ht="63">
      <c r="A52" s="362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f t="shared" si="0"/>
        <v>0</v>
      </c>
    </row>
    <row r="53" spans="1:8" ht="27">
      <c r="A53" s="362"/>
      <c r="B53" s="31"/>
      <c r="C53" s="15" t="s">
        <v>53</v>
      </c>
      <c r="D53" s="42" t="s">
        <v>57</v>
      </c>
      <c r="E53" s="49"/>
      <c r="F53" s="2" t="s">
        <v>24</v>
      </c>
      <c r="G53" s="4">
        <v>1.5</v>
      </c>
      <c r="H53" s="4">
        <f t="shared" si="0"/>
        <v>0</v>
      </c>
    </row>
    <row r="54" spans="1:8" ht="47.25">
      <c r="A54" s="362"/>
      <c r="B54" s="28" t="s">
        <v>70</v>
      </c>
      <c r="C54" s="15"/>
      <c r="D54" s="42" t="s">
        <v>57</v>
      </c>
      <c r="E54" s="49"/>
      <c r="F54" s="2"/>
      <c r="G54" s="4">
        <v>3</v>
      </c>
      <c r="H54" s="4">
        <f t="shared" si="0"/>
        <v>0</v>
      </c>
    </row>
    <row r="55" spans="1:8" ht="31.5">
      <c r="A55" s="363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f t="shared" si="0"/>
        <v>0</v>
      </c>
    </row>
    <row r="56" spans="1:8" ht="47.25">
      <c r="A56" s="364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f t="shared" si="0"/>
        <v>0</v>
      </c>
    </row>
    <row r="57" spans="1:8" ht="31.5">
      <c r="A57" s="365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f t="shared" si="0"/>
        <v>0</v>
      </c>
    </row>
    <row r="58" spans="1:8" ht="27">
      <c r="A58" s="365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f t="shared" si="0"/>
        <v>0</v>
      </c>
    </row>
    <row r="59" spans="1:8" ht="31.5">
      <c r="A59" s="365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f t="shared" si="0"/>
        <v>0</v>
      </c>
    </row>
    <row r="60" spans="1:8" ht="31.5">
      <c r="A60" s="365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f t="shared" si="0"/>
        <v>0</v>
      </c>
    </row>
    <row r="61" spans="1:8" ht="27">
      <c r="A61" s="365"/>
      <c r="B61" s="31"/>
      <c r="C61" s="15" t="s">
        <v>64</v>
      </c>
      <c r="D61" s="42" t="s">
        <v>57</v>
      </c>
      <c r="E61" s="49">
        <v>2</v>
      </c>
      <c r="F61" s="4"/>
      <c r="G61" s="4">
        <v>1</v>
      </c>
      <c r="H61" s="4">
        <f t="shared" si="0"/>
        <v>2</v>
      </c>
    </row>
    <row r="62" spans="1:8" ht="31.5">
      <c r="A62" s="365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f t="shared" si="0"/>
        <v>0</v>
      </c>
    </row>
    <row r="63" spans="1:8" ht="31.5">
      <c r="A63" s="365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f t="shared" si="0"/>
        <v>0</v>
      </c>
    </row>
    <row r="64" spans="1:8" ht="27">
      <c r="A64" s="365"/>
      <c r="B64" s="31"/>
      <c r="C64" s="15" t="s">
        <v>64</v>
      </c>
      <c r="D64" s="42" t="s">
        <v>57</v>
      </c>
      <c r="E64" s="49"/>
      <c r="F64" s="4"/>
      <c r="G64" s="4">
        <v>1</v>
      </c>
      <c r="H64" s="4">
        <f t="shared" si="0"/>
        <v>0</v>
      </c>
    </row>
    <row r="65" spans="1:8" ht="47.25">
      <c r="A65" s="366"/>
      <c r="B65" s="28" t="s">
        <v>69</v>
      </c>
      <c r="C65" s="15"/>
      <c r="D65" s="42" t="s">
        <v>57</v>
      </c>
      <c r="E65" s="49"/>
      <c r="F65" s="4"/>
      <c r="G65" s="4">
        <v>1</v>
      </c>
      <c r="H65" s="4">
        <f t="shared" si="0"/>
        <v>0</v>
      </c>
    </row>
    <row r="66" spans="1:8" ht="94.5">
      <c r="A66" s="367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f t="shared" si="0"/>
        <v>0</v>
      </c>
    </row>
    <row r="67" spans="1:8" ht="27">
      <c r="A67" s="368"/>
      <c r="B67" s="31"/>
      <c r="C67" s="29" t="s">
        <v>83</v>
      </c>
      <c r="D67" s="42"/>
      <c r="E67" s="49"/>
      <c r="F67" s="4"/>
      <c r="G67" s="4">
        <v>2</v>
      </c>
      <c r="H67" s="4">
        <f t="shared" si="0"/>
        <v>0</v>
      </c>
    </row>
    <row r="68" spans="1:8" ht="63">
      <c r="A68" s="368"/>
      <c r="B68" s="31"/>
      <c r="C68" s="29" t="s">
        <v>84</v>
      </c>
      <c r="D68" s="141" t="s">
        <v>189</v>
      </c>
      <c r="E68" s="49">
        <v>2</v>
      </c>
      <c r="F68" s="4"/>
      <c r="G68" s="4">
        <v>1.2</v>
      </c>
      <c r="H68" s="4">
        <f t="shared" si="0"/>
        <v>2.4</v>
      </c>
    </row>
    <row r="69" spans="1:8" ht="27">
      <c r="A69" s="368"/>
      <c r="B69" s="31"/>
      <c r="C69" s="29" t="s">
        <v>85</v>
      </c>
      <c r="D69" s="42"/>
      <c r="E69" s="49"/>
      <c r="F69" s="4"/>
      <c r="G69" s="4">
        <v>1.2</v>
      </c>
      <c r="H69" s="4">
        <f t="shared" si="0"/>
        <v>0</v>
      </c>
    </row>
    <row r="70" spans="1:8" ht="94.5">
      <c r="A70" s="368"/>
      <c r="B70" s="28" t="s">
        <v>86</v>
      </c>
      <c r="C70" s="29" t="s">
        <v>82</v>
      </c>
      <c r="D70" s="42"/>
      <c r="E70" s="49"/>
      <c r="F70" s="4"/>
      <c r="G70" s="4">
        <v>2</v>
      </c>
      <c r="H70" s="4">
        <f t="shared" si="0"/>
        <v>0</v>
      </c>
    </row>
    <row r="71" spans="1:8" ht="27">
      <c r="A71" s="368"/>
      <c r="B71" s="31"/>
      <c r="C71" s="29" t="s">
        <v>83</v>
      </c>
      <c r="D71" s="42"/>
      <c r="E71" s="49"/>
      <c r="F71" s="4"/>
      <c r="G71" s="4">
        <v>0.8</v>
      </c>
      <c r="H71" s="4">
        <f t="shared" si="0"/>
        <v>0</v>
      </c>
    </row>
    <row r="72" spans="1:8" ht="54">
      <c r="A72" s="368"/>
      <c r="B72" s="31"/>
      <c r="C72" s="29" t="s">
        <v>84</v>
      </c>
      <c r="D72" s="42"/>
      <c r="E72" s="49"/>
      <c r="F72" s="4"/>
      <c r="G72" s="4">
        <v>0.5</v>
      </c>
      <c r="H72" s="4">
        <f t="shared" ref="H72:H96" si="1">E72*G72</f>
        <v>0</v>
      </c>
    </row>
    <row r="73" spans="1:8" ht="27">
      <c r="A73" s="369"/>
      <c r="B73" s="31"/>
      <c r="C73" s="29" t="s">
        <v>85</v>
      </c>
      <c r="D73" s="42"/>
      <c r="E73" s="49"/>
      <c r="F73" s="4"/>
      <c r="G73" s="4">
        <v>0.5</v>
      </c>
      <c r="H73" s="4">
        <f t="shared" si="1"/>
        <v>0</v>
      </c>
    </row>
    <row r="74" spans="1:8" ht="78.75">
      <c r="A74" s="370" t="s">
        <v>123</v>
      </c>
      <c r="B74" s="136" t="s">
        <v>126</v>
      </c>
      <c r="C74" s="137"/>
      <c r="D74" s="138" t="s">
        <v>170</v>
      </c>
      <c r="E74" s="49">
        <v>10</v>
      </c>
      <c r="F74" s="4"/>
      <c r="G74" s="4">
        <v>3</v>
      </c>
      <c r="H74" s="4">
        <f t="shared" si="1"/>
        <v>30</v>
      </c>
    </row>
    <row r="75" spans="1:8">
      <c r="A75" s="371"/>
      <c r="B75" s="139" t="s">
        <v>125</v>
      </c>
      <c r="C75" s="137"/>
      <c r="D75" s="138"/>
      <c r="E75" s="49"/>
      <c r="F75" s="4"/>
      <c r="G75" s="4">
        <v>1.5</v>
      </c>
      <c r="H75" s="4">
        <f t="shared" si="1"/>
        <v>0</v>
      </c>
    </row>
    <row r="76" spans="1:8">
      <c r="A76" s="372"/>
      <c r="B76" s="136" t="s">
        <v>124</v>
      </c>
      <c r="C76" s="137"/>
      <c r="D76" s="138"/>
      <c r="E76" s="49"/>
      <c r="F76" s="4"/>
      <c r="G76" s="4">
        <v>0.5</v>
      </c>
      <c r="H76" s="4">
        <f t="shared" si="1"/>
        <v>0</v>
      </c>
    </row>
    <row r="77" spans="1:8">
      <c r="A77" s="373" t="s">
        <v>94</v>
      </c>
      <c r="B77" s="31" t="s">
        <v>87</v>
      </c>
      <c r="C77" s="15" t="s">
        <v>88</v>
      </c>
      <c r="D77" s="42"/>
      <c r="E77" s="49"/>
      <c r="F77" s="4"/>
      <c r="G77" s="4">
        <v>0.5</v>
      </c>
      <c r="H77" s="4">
        <f t="shared" si="1"/>
        <v>0</v>
      </c>
    </row>
    <row r="78" spans="1:8">
      <c r="A78" s="374"/>
      <c r="B78" s="31"/>
      <c r="C78" s="15" t="s">
        <v>89</v>
      </c>
      <c r="D78" s="42"/>
      <c r="E78" s="49"/>
      <c r="F78" s="4"/>
      <c r="G78" s="4">
        <v>0.4</v>
      </c>
      <c r="H78" s="4">
        <f t="shared" si="1"/>
        <v>0</v>
      </c>
    </row>
    <row r="79" spans="1:8">
      <c r="A79" s="374"/>
      <c r="B79" s="31"/>
      <c r="C79" s="15" t="s">
        <v>90</v>
      </c>
      <c r="D79" s="42"/>
      <c r="E79" s="49"/>
      <c r="F79" s="4"/>
      <c r="G79" s="4">
        <v>0.3</v>
      </c>
      <c r="H79" s="4">
        <f t="shared" si="1"/>
        <v>0</v>
      </c>
    </row>
    <row r="80" spans="1:8" ht="30">
      <c r="A80" s="374"/>
      <c r="B80" s="31"/>
      <c r="C80" s="15">
        <v>1</v>
      </c>
      <c r="D80" s="153" t="s">
        <v>209</v>
      </c>
      <c r="E80" s="49">
        <v>1</v>
      </c>
      <c r="F80" s="4"/>
      <c r="G80" s="4">
        <v>0.1</v>
      </c>
      <c r="H80" s="4">
        <f t="shared" si="1"/>
        <v>0.1</v>
      </c>
    </row>
    <row r="81" spans="1:8">
      <c r="A81" s="374"/>
      <c r="B81" s="31" t="s">
        <v>91</v>
      </c>
      <c r="C81" s="15" t="s">
        <v>92</v>
      </c>
      <c r="D81" s="57"/>
      <c r="E81" s="49"/>
      <c r="F81" s="4"/>
      <c r="G81" s="4">
        <v>0.3</v>
      </c>
      <c r="H81" s="4">
        <f t="shared" si="1"/>
        <v>0</v>
      </c>
    </row>
    <row r="82" spans="1:8">
      <c r="A82" s="374"/>
      <c r="B82" s="35"/>
      <c r="C82" s="15" t="s">
        <v>93</v>
      </c>
      <c r="D82" s="57"/>
      <c r="E82" s="49"/>
      <c r="F82" s="4"/>
      <c r="G82" s="4">
        <v>0.2</v>
      </c>
      <c r="H82" s="4">
        <f t="shared" si="1"/>
        <v>0</v>
      </c>
    </row>
    <row r="83" spans="1:8">
      <c r="A83" s="375"/>
      <c r="B83" s="35"/>
      <c r="C83" s="15" t="s">
        <v>89</v>
      </c>
      <c r="D83" s="57"/>
      <c r="E83" s="49">
        <v>5</v>
      </c>
      <c r="F83" s="4"/>
      <c r="G83" s="4">
        <v>0.1</v>
      </c>
      <c r="H83" s="4">
        <f t="shared" si="1"/>
        <v>0.5</v>
      </c>
    </row>
    <row r="84" spans="1:8">
      <c r="A84" s="376" t="s">
        <v>95</v>
      </c>
      <c r="B84" s="31" t="s">
        <v>96</v>
      </c>
      <c r="C84" s="15" t="s">
        <v>97</v>
      </c>
      <c r="D84" s="57"/>
      <c r="E84" s="49"/>
      <c r="F84" s="4"/>
      <c r="G84" s="4">
        <v>2.5</v>
      </c>
      <c r="H84" s="4">
        <f t="shared" si="1"/>
        <v>0</v>
      </c>
    </row>
    <row r="85" spans="1:8">
      <c r="A85" s="377"/>
      <c r="B85" s="35"/>
      <c r="C85" s="15" t="s">
        <v>98</v>
      </c>
      <c r="D85" s="57"/>
      <c r="E85" s="49"/>
      <c r="F85" s="4"/>
      <c r="G85" s="4">
        <v>2</v>
      </c>
      <c r="H85" s="4">
        <f t="shared" si="1"/>
        <v>0</v>
      </c>
    </row>
    <row r="86" spans="1:8">
      <c r="A86" s="377"/>
      <c r="B86" s="35"/>
      <c r="C86" s="15" t="s">
        <v>99</v>
      </c>
      <c r="D86" s="57"/>
      <c r="E86" s="49"/>
      <c r="F86" s="4"/>
      <c r="G86" s="4">
        <v>1.5</v>
      </c>
      <c r="H86" s="4">
        <f t="shared" si="1"/>
        <v>0</v>
      </c>
    </row>
    <row r="87" spans="1:8" ht="48.75" customHeight="1">
      <c r="A87" s="377"/>
      <c r="B87" s="35"/>
      <c r="C87" s="15" t="s">
        <v>100</v>
      </c>
      <c r="D87" s="57" t="s">
        <v>172</v>
      </c>
      <c r="E87" s="49">
        <v>2</v>
      </c>
      <c r="F87" s="4"/>
      <c r="G87" s="4">
        <v>0.5</v>
      </c>
      <c r="H87" s="4">
        <f t="shared" si="1"/>
        <v>1</v>
      </c>
    </row>
    <row r="88" spans="1:8">
      <c r="A88" s="377"/>
      <c r="B88" s="35" t="s">
        <v>101</v>
      </c>
      <c r="C88" s="15" t="s">
        <v>97</v>
      </c>
      <c r="D88" s="57"/>
      <c r="E88" s="49"/>
      <c r="F88" s="4"/>
      <c r="G88" s="4">
        <v>1.5</v>
      </c>
      <c r="H88" s="4">
        <f t="shared" si="1"/>
        <v>0</v>
      </c>
    </row>
    <row r="89" spans="1:8">
      <c r="A89" s="377"/>
      <c r="B89" s="35"/>
      <c r="C89" s="15" t="s">
        <v>98</v>
      </c>
      <c r="D89" s="57"/>
      <c r="E89" s="49"/>
      <c r="F89" s="4"/>
      <c r="G89" s="4">
        <v>1.5</v>
      </c>
      <c r="H89" s="4">
        <f t="shared" si="1"/>
        <v>0</v>
      </c>
    </row>
    <row r="90" spans="1:8">
      <c r="A90" s="377"/>
      <c r="B90" s="35"/>
      <c r="C90" s="15" t="s">
        <v>99</v>
      </c>
      <c r="D90" s="57"/>
      <c r="E90" s="49"/>
      <c r="F90" s="4"/>
      <c r="G90" s="4">
        <v>1.5</v>
      </c>
      <c r="H90" s="4">
        <f t="shared" si="1"/>
        <v>0</v>
      </c>
    </row>
    <row r="91" spans="1:8">
      <c r="A91" s="378"/>
      <c r="B91" s="35"/>
      <c r="C91" s="15" t="s">
        <v>100</v>
      </c>
      <c r="D91" s="57"/>
      <c r="E91" s="49"/>
      <c r="F91" s="4"/>
      <c r="G91" s="4">
        <v>0.5</v>
      </c>
      <c r="H91" s="4">
        <f t="shared" si="1"/>
        <v>0</v>
      </c>
    </row>
    <row r="92" spans="1:8" ht="47.25">
      <c r="A92" s="358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f t="shared" si="1"/>
        <v>0</v>
      </c>
    </row>
    <row r="93" spans="1:8" ht="47.25">
      <c r="A93" s="359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f t="shared" si="1"/>
        <v>0</v>
      </c>
    </row>
    <row r="94" spans="1:8" ht="31.5">
      <c r="A94" s="360"/>
      <c r="B94" s="28" t="s">
        <v>104</v>
      </c>
      <c r="C94" s="15"/>
      <c r="D94" s="48" t="s">
        <v>174</v>
      </c>
      <c r="E94" s="42">
        <v>26</v>
      </c>
      <c r="F94" s="2"/>
      <c r="G94" s="3">
        <v>0.1</v>
      </c>
      <c r="H94" s="4">
        <f t="shared" si="1"/>
        <v>2.6</v>
      </c>
    </row>
    <row r="95" spans="1:8" ht="52.5" customHeight="1">
      <c r="A95" s="36" t="s">
        <v>107</v>
      </c>
      <c r="B95" s="35"/>
      <c r="C95" s="15"/>
      <c r="D95" s="57"/>
      <c r="E95" s="49"/>
      <c r="F95" s="4"/>
      <c r="G95" s="4">
        <v>-5</v>
      </c>
      <c r="H95" s="4">
        <f t="shared" si="1"/>
        <v>0</v>
      </c>
    </row>
    <row r="96" spans="1:8" ht="75" customHeight="1">
      <c r="A96" s="16" t="s">
        <v>105</v>
      </c>
      <c r="B96" s="35"/>
      <c r="C96" s="15"/>
      <c r="D96" s="57"/>
      <c r="E96" s="49"/>
      <c r="F96" s="4"/>
      <c r="G96" s="4"/>
      <c r="H96" s="4">
        <f t="shared" si="1"/>
        <v>0</v>
      </c>
    </row>
    <row r="97" spans="1:8" ht="30.95" customHeight="1">
      <c r="A97" s="37" t="s">
        <v>106</v>
      </c>
      <c r="B97" s="38"/>
      <c r="C97" s="39"/>
      <c r="D97" s="135"/>
      <c r="E97" s="53"/>
      <c r="F97" s="5"/>
      <c r="G97" s="5"/>
      <c r="H97" s="5">
        <f>SUM(H5:H96)</f>
        <v>45.6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mergeCells count="13">
    <mergeCell ref="A41:A45"/>
    <mergeCell ref="A3:A17"/>
    <mergeCell ref="B4:B8"/>
    <mergeCell ref="A18:A21"/>
    <mergeCell ref="A22:A32"/>
    <mergeCell ref="A33:A40"/>
    <mergeCell ref="A92:A94"/>
    <mergeCell ref="A46:A55"/>
    <mergeCell ref="A56:A65"/>
    <mergeCell ref="A66:A73"/>
    <mergeCell ref="A74:A76"/>
    <mergeCell ref="A77:A83"/>
    <mergeCell ref="A84:A91"/>
  </mergeCells>
  <hyperlinks>
    <hyperlink ref="D74" r:id="rId1"/>
    <hyperlink ref="D68" r:id="rId2" display="https://repo.snau.edu.ua:8080/xmlui/handle/123456789/10010, "/>
    <hyperlink ref="D7" r:id="rId3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82" zoomScale="73" zoomScaleNormal="73"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39" customHeight="1">
      <c r="A1" s="56" t="s">
        <v>153</v>
      </c>
      <c r="B1" s="56" t="s">
        <v>154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 ht="15.75" customHeight="1">
      <c r="A3" s="83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84"/>
      <c r="B4" s="85" t="s">
        <v>2</v>
      </c>
      <c r="C4" s="20"/>
      <c r="D4" s="44" t="s">
        <v>131</v>
      </c>
      <c r="E4" s="44"/>
      <c r="F4" s="8"/>
      <c r="G4" s="8"/>
      <c r="H4" s="9"/>
    </row>
    <row r="5" spans="1:8" ht="31.5">
      <c r="A5" s="84"/>
      <c r="B5" s="86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v>0</v>
      </c>
    </row>
    <row r="6" spans="1:8" ht="31.5">
      <c r="A6" s="84"/>
      <c r="B6" s="86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v>0</v>
      </c>
    </row>
    <row r="7" spans="1:8" ht="141.75">
      <c r="A7" s="84"/>
      <c r="B7" s="86"/>
      <c r="C7" s="21" t="s">
        <v>6</v>
      </c>
      <c r="D7" s="45" t="s">
        <v>155</v>
      </c>
      <c r="E7" s="44">
        <v>4</v>
      </c>
      <c r="F7" s="8" t="s">
        <v>24</v>
      </c>
      <c r="G7" s="10">
        <v>3</v>
      </c>
      <c r="H7" s="9">
        <v>12</v>
      </c>
    </row>
    <row r="8" spans="1:8" ht="31.5">
      <c r="A8" s="84"/>
      <c r="B8" s="87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v>0</v>
      </c>
    </row>
    <row r="9" spans="1:8" ht="40.5">
      <c r="A9" s="84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v>0</v>
      </c>
    </row>
    <row r="10" spans="1:8" ht="50.25" customHeight="1">
      <c r="A10" s="84"/>
      <c r="B10" s="23" t="s">
        <v>119</v>
      </c>
      <c r="C10" s="24"/>
      <c r="D10" s="46"/>
      <c r="E10" s="46"/>
      <c r="F10" s="12"/>
      <c r="G10" s="12"/>
      <c r="H10" s="13">
        <v>0</v>
      </c>
    </row>
    <row r="11" spans="1:8" ht="54.75" customHeight="1">
      <c r="A11" s="84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v>0</v>
      </c>
    </row>
    <row r="12" spans="1:8" ht="54.75" customHeight="1">
      <c r="A12" s="84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v>0</v>
      </c>
    </row>
    <row r="13" spans="1:8" ht="46.5" customHeight="1">
      <c r="A13" s="84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v>0</v>
      </c>
    </row>
    <row r="14" spans="1:8" ht="30" customHeight="1">
      <c r="A14" s="84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v>0</v>
      </c>
    </row>
    <row r="15" spans="1:8" ht="47.25">
      <c r="A15" s="84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v>0</v>
      </c>
    </row>
    <row r="16" spans="1:8" ht="47.25">
      <c r="A16" s="84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v>0</v>
      </c>
    </row>
    <row r="17" spans="1:8" ht="47.25">
      <c r="A17" s="84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v>0</v>
      </c>
    </row>
    <row r="18" spans="1:8" ht="47.25">
      <c r="A18" s="68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v>0</v>
      </c>
    </row>
    <row r="19" spans="1:8" ht="47.25">
      <c r="A19" s="88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v>0</v>
      </c>
    </row>
    <row r="20" spans="1:8" ht="47.25">
      <c r="A20" s="88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v>0</v>
      </c>
    </row>
    <row r="21" spans="1:8" ht="63">
      <c r="A21" s="89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v>0</v>
      </c>
    </row>
    <row r="22" spans="1:8" ht="33" customHeight="1">
      <c r="A22" s="77" t="s">
        <v>15</v>
      </c>
      <c r="B22" s="16" t="s">
        <v>16</v>
      </c>
      <c r="C22" s="15"/>
      <c r="D22" s="42"/>
      <c r="E22" s="42"/>
      <c r="F22" s="2"/>
      <c r="G22" s="2"/>
      <c r="H22" s="4">
        <v>0</v>
      </c>
    </row>
    <row r="23" spans="1:8" ht="24.95" customHeight="1">
      <c r="A23" s="90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v>0</v>
      </c>
    </row>
    <row r="24" spans="1:8" ht="46.5" customHeight="1">
      <c r="A24" s="90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v>0</v>
      </c>
    </row>
    <row r="25" spans="1:8" ht="45.95" customHeight="1">
      <c r="A25" s="90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v>0</v>
      </c>
    </row>
    <row r="26" spans="1:8" ht="67.5">
      <c r="A26" s="90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v>0</v>
      </c>
    </row>
    <row r="27" spans="1:8" ht="94.5">
      <c r="A27" s="90"/>
      <c r="B27" s="19"/>
      <c r="C27" s="29" t="s">
        <v>75</v>
      </c>
      <c r="D27" s="48"/>
      <c r="E27" s="42"/>
      <c r="F27" s="2"/>
      <c r="G27" s="3">
        <v>-2</v>
      </c>
      <c r="H27" s="4">
        <v>0</v>
      </c>
    </row>
    <row r="28" spans="1:8" ht="81">
      <c r="A28" s="90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v>0</v>
      </c>
    </row>
    <row r="29" spans="1:8" ht="54">
      <c r="A29" s="90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v>0</v>
      </c>
    </row>
    <row r="30" spans="1:8" ht="16.5">
      <c r="A30" s="90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v>0</v>
      </c>
    </row>
    <row r="31" spans="1:8">
      <c r="A31" s="90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v>0</v>
      </c>
    </row>
    <row r="32" spans="1:8" ht="27">
      <c r="A32" s="91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v>0</v>
      </c>
    </row>
    <row r="33" spans="1:8" ht="33" customHeight="1">
      <c r="A33" s="92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v>0</v>
      </c>
    </row>
    <row r="34" spans="1:8" ht="31.5">
      <c r="A34" s="72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v>0</v>
      </c>
    </row>
    <row r="35" spans="1:8" ht="31.5">
      <c r="A35" s="72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v>0</v>
      </c>
    </row>
    <row r="36" spans="1:8" ht="44.25" customHeight="1">
      <c r="A36" s="72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v>0</v>
      </c>
    </row>
    <row r="37" spans="1:8" ht="31.5">
      <c r="A37" s="72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v>0</v>
      </c>
    </row>
    <row r="38" spans="1:8" ht="33" customHeight="1">
      <c r="A38" s="72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v>0</v>
      </c>
    </row>
    <row r="39" spans="1:8" ht="31.5">
      <c r="A39" s="72"/>
      <c r="B39" s="28"/>
      <c r="C39" s="15" t="s">
        <v>38</v>
      </c>
      <c r="D39" s="42" t="s">
        <v>39</v>
      </c>
      <c r="E39" s="42"/>
      <c r="F39" s="2" t="s">
        <v>24</v>
      </c>
      <c r="G39" s="3">
        <v>0.5</v>
      </c>
      <c r="H39" s="4">
        <v>0</v>
      </c>
    </row>
    <row r="40" spans="1:8" ht="44.25" customHeight="1">
      <c r="A40" s="73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v>0</v>
      </c>
    </row>
    <row r="41" spans="1:8" ht="51" customHeight="1">
      <c r="A41" s="80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v>0</v>
      </c>
    </row>
    <row r="42" spans="1:8" ht="32.25" customHeight="1">
      <c r="A42" s="81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v>0</v>
      </c>
    </row>
    <row r="43" spans="1:8" ht="37.5" customHeight="1">
      <c r="A43" s="81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v>0</v>
      </c>
    </row>
    <row r="44" spans="1:8" ht="47.25">
      <c r="A44" s="81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v>0</v>
      </c>
    </row>
    <row r="45" spans="1:8" ht="46.5" customHeight="1">
      <c r="A45" s="82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v>0</v>
      </c>
    </row>
    <row r="46" spans="1:8" ht="63">
      <c r="A46" s="62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v>0</v>
      </c>
    </row>
    <row r="47" spans="1:8" ht="27">
      <c r="A47" s="63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v>0</v>
      </c>
    </row>
    <row r="48" spans="1:8" ht="63">
      <c r="A48" s="63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v>0</v>
      </c>
    </row>
    <row r="49" spans="1:8" ht="27">
      <c r="A49" s="63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v>0</v>
      </c>
    </row>
    <row r="50" spans="1:8">
      <c r="A50" s="63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v>0</v>
      </c>
    </row>
    <row r="51" spans="1:8" ht="27">
      <c r="A51" s="63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v>0</v>
      </c>
    </row>
    <row r="52" spans="1:8" ht="63">
      <c r="A52" s="63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v>0</v>
      </c>
    </row>
    <row r="53" spans="1:8" ht="27">
      <c r="A53" s="63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v>0</v>
      </c>
    </row>
    <row r="54" spans="1:8" ht="47.25">
      <c r="A54" s="63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v>0</v>
      </c>
    </row>
    <row r="55" spans="1:8" ht="31.5">
      <c r="A55" s="64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v>0</v>
      </c>
    </row>
    <row r="56" spans="1:8" ht="47.25" customHeight="1">
      <c r="A56" s="65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v>0</v>
      </c>
    </row>
    <row r="57" spans="1:8" ht="31.5">
      <c r="A57" s="66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v>0</v>
      </c>
    </row>
    <row r="58" spans="1:8" ht="27">
      <c r="A58" s="66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v>0</v>
      </c>
    </row>
    <row r="59" spans="1:8" ht="31.5">
      <c r="A59" s="66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v>0</v>
      </c>
    </row>
    <row r="60" spans="1:8" ht="31.5">
      <c r="A60" s="66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v>0</v>
      </c>
    </row>
    <row r="61" spans="1:8" ht="27">
      <c r="A61" s="66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v>0</v>
      </c>
    </row>
    <row r="62" spans="1:8" ht="31.5">
      <c r="A62" s="66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v>0</v>
      </c>
    </row>
    <row r="63" spans="1:8" ht="31.5">
      <c r="A63" s="66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v>0</v>
      </c>
    </row>
    <row r="64" spans="1:8" ht="27">
      <c r="A64" s="66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v>0</v>
      </c>
    </row>
    <row r="65" spans="1:8" ht="47.25">
      <c r="A65" s="67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v>0</v>
      </c>
    </row>
    <row r="66" spans="1:8" ht="94.5">
      <c r="A66" s="68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v>0</v>
      </c>
    </row>
    <row r="67" spans="1:8" ht="27">
      <c r="A67" s="69"/>
      <c r="B67" s="31"/>
      <c r="C67" s="29" t="s">
        <v>83</v>
      </c>
      <c r="D67" s="49"/>
      <c r="E67" s="49"/>
      <c r="F67" s="4"/>
      <c r="G67" s="4">
        <v>2</v>
      </c>
      <c r="H67" s="4">
        <v>0</v>
      </c>
    </row>
    <row r="68" spans="1:8" ht="54">
      <c r="A68" s="69"/>
      <c r="B68" s="31"/>
      <c r="C68" s="29" t="s">
        <v>84</v>
      </c>
      <c r="D68" s="42" t="s">
        <v>156</v>
      </c>
      <c r="E68" s="49">
        <v>2</v>
      </c>
      <c r="F68" s="4"/>
      <c r="G68" s="4">
        <v>1.2</v>
      </c>
      <c r="H68" s="4">
        <v>2.4</v>
      </c>
    </row>
    <row r="69" spans="1:8" ht="31.5">
      <c r="A69" s="69"/>
      <c r="B69" s="31"/>
      <c r="C69" s="29" t="s">
        <v>85</v>
      </c>
      <c r="D69" s="42" t="s">
        <v>157</v>
      </c>
      <c r="E69" s="49">
        <v>1</v>
      </c>
      <c r="F69" s="4"/>
      <c r="G69" s="4">
        <v>1.2</v>
      </c>
      <c r="H69" s="4">
        <v>1.2</v>
      </c>
    </row>
    <row r="70" spans="1:8" ht="94.5">
      <c r="A70" s="69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v>0</v>
      </c>
    </row>
    <row r="71" spans="1:8" ht="27">
      <c r="A71" s="69"/>
      <c r="B71" s="31"/>
      <c r="C71" s="29" t="s">
        <v>83</v>
      </c>
      <c r="D71" s="49"/>
      <c r="E71" s="49"/>
      <c r="F71" s="4"/>
      <c r="G71" s="4">
        <v>0.8</v>
      </c>
      <c r="H71" s="4">
        <v>0</v>
      </c>
    </row>
    <row r="72" spans="1:8" ht="54">
      <c r="A72" s="69"/>
      <c r="B72" s="31"/>
      <c r="C72" s="29" t="s">
        <v>84</v>
      </c>
      <c r="D72" s="49"/>
      <c r="E72" s="49"/>
      <c r="F72" s="4"/>
      <c r="G72" s="4">
        <v>0.5</v>
      </c>
      <c r="H72" s="4">
        <v>0</v>
      </c>
    </row>
    <row r="73" spans="1:8" ht="27">
      <c r="A73" s="70"/>
      <c r="B73" s="31"/>
      <c r="C73" s="29" t="s">
        <v>85</v>
      </c>
      <c r="D73" s="49"/>
      <c r="E73" s="49"/>
      <c r="F73" s="4"/>
      <c r="G73" s="4">
        <v>0.5</v>
      </c>
      <c r="H73" s="4">
        <v>0</v>
      </c>
    </row>
    <row r="74" spans="1:8" ht="15.75" customHeight="1">
      <c r="A74" s="71" t="s">
        <v>123</v>
      </c>
      <c r="B74" s="32" t="s">
        <v>126</v>
      </c>
      <c r="C74" s="33"/>
      <c r="D74" s="50"/>
      <c r="E74" s="49"/>
      <c r="F74" s="4"/>
      <c r="G74" s="4">
        <v>3</v>
      </c>
      <c r="H74" s="4">
        <v>0</v>
      </c>
    </row>
    <row r="75" spans="1:8">
      <c r="A75" s="72"/>
      <c r="B75" s="34" t="s">
        <v>125</v>
      </c>
      <c r="C75" s="33"/>
      <c r="D75" s="50"/>
      <c r="E75" s="49"/>
      <c r="F75" s="4"/>
      <c r="G75" s="4">
        <v>1.5</v>
      </c>
      <c r="H75" s="4">
        <v>0</v>
      </c>
    </row>
    <row r="76" spans="1:8">
      <c r="A76" s="73"/>
      <c r="B76" s="32" t="s">
        <v>124</v>
      </c>
      <c r="C76" s="33"/>
      <c r="D76" s="50"/>
      <c r="E76" s="49"/>
      <c r="F76" s="4"/>
      <c r="G76" s="4">
        <v>0.5</v>
      </c>
      <c r="H76" s="4">
        <v>0</v>
      </c>
    </row>
    <row r="77" spans="1:8" ht="15.75" customHeight="1">
      <c r="A77" s="74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v>0</v>
      </c>
    </row>
    <row r="78" spans="1:8">
      <c r="A78" s="75"/>
      <c r="B78" s="31"/>
      <c r="C78" s="15" t="s">
        <v>89</v>
      </c>
      <c r="D78" s="49"/>
      <c r="E78" s="49"/>
      <c r="F78" s="4"/>
      <c r="G78" s="4">
        <v>0.4</v>
      </c>
      <c r="H78" s="4">
        <v>0</v>
      </c>
    </row>
    <row r="79" spans="1:8">
      <c r="A79" s="75"/>
      <c r="B79" s="31"/>
      <c r="C79" s="15" t="s">
        <v>90</v>
      </c>
      <c r="D79" s="49"/>
      <c r="E79" s="49"/>
      <c r="F79" s="4"/>
      <c r="G79" s="4">
        <v>0.3</v>
      </c>
      <c r="H79" s="4">
        <v>0</v>
      </c>
    </row>
    <row r="80" spans="1:8">
      <c r="A80" s="75"/>
      <c r="B80" s="31"/>
      <c r="C80" s="15">
        <v>1</v>
      </c>
      <c r="D80" s="49"/>
      <c r="E80" s="49"/>
      <c r="F80" s="4"/>
      <c r="G80" s="4">
        <v>0.1</v>
      </c>
      <c r="H80" s="4">
        <v>0</v>
      </c>
    </row>
    <row r="81" spans="1:8">
      <c r="A81" s="75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v>0</v>
      </c>
    </row>
    <row r="82" spans="1:8">
      <c r="A82" s="75"/>
      <c r="B82" s="35"/>
      <c r="C82" s="15" t="s">
        <v>93</v>
      </c>
      <c r="D82" s="51"/>
      <c r="E82" s="49"/>
      <c r="F82" s="4"/>
      <c r="G82" s="4">
        <v>0.2</v>
      </c>
      <c r="H82" s="4">
        <v>0</v>
      </c>
    </row>
    <row r="83" spans="1:8">
      <c r="A83" s="76"/>
      <c r="B83" s="35"/>
      <c r="C83" s="15" t="s">
        <v>89</v>
      </c>
      <c r="D83" s="51"/>
      <c r="E83" s="49"/>
      <c r="F83" s="4"/>
      <c r="G83" s="4">
        <v>0.1</v>
      </c>
      <c r="H83" s="4">
        <v>0</v>
      </c>
    </row>
    <row r="84" spans="1:8" ht="15.75" customHeight="1">
      <c r="A84" s="77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v>0</v>
      </c>
    </row>
    <row r="85" spans="1:8">
      <c r="A85" s="78"/>
      <c r="B85" s="35"/>
      <c r="C85" s="15" t="s">
        <v>98</v>
      </c>
      <c r="D85" s="51"/>
      <c r="E85" s="49"/>
      <c r="F85" s="4"/>
      <c r="G85" s="4">
        <v>2</v>
      </c>
      <c r="H85" s="4">
        <v>0</v>
      </c>
    </row>
    <row r="86" spans="1:8">
      <c r="A86" s="78"/>
      <c r="B86" s="35"/>
      <c r="C86" s="15" t="s">
        <v>99</v>
      </c>
      <c r="D86" s="51"/>
      <c r="E86" s="49"/>
      <c r="F86" s="4"/>
      <c r="G86" s="4">
        <v>1.5</v>
      </c>
      <c r="H86" s="4">
        <v>0</v>
      </c>
    </row>
    <row r="87" spans="1:8">
      <c r="A87" s="78"/>
      <c r="B87" s="35"/>
      <c r="C87" s="15" t="s">
        <v>100</v>
      </c>
      <c r="D87" s="51"/>
      <c r="E87" s="49"/>
      <c r="F87" s="4"/>
      <c r="G87" s="4">
        <v>0.5</v>
      </c>
      <c r="H87" s="4">
        <v>0</v>
      </c>
    </row>
    <row r="88" spans="1:8">
      <c r="A88" s="78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v>0</v>
      </c>
    </row>
    <row r="89" spans="1:8">
      <c r="A89" s="78"/>
      <c r="B89" s="35"/>
      <c r="C89" s="15" t="s">
        <v>98</v>
      </c>
      <c r="D89" s="51"/>
      <c r="E89" s="49"/>
      <c r="F89" s="4"/>
      <c r="G89" s="4">
        <v>1.5</v>
      </c>
      <c r="H89" s="4">
        <v>0</v>
      </c>
    </row>
    <row r="90" spans="1:8">
      <c r="A90" s="78"/>
      <c r="B90" s="35"/>
      <c r="C90" s="15" t="s">
        <v>99</v>
      </c>
      <c r="D90" s="51"/>
      <c r="E90" s="49"/>
      <c r="F90" s="4"/>
      <c r="G90" s="4">
        <v>1.5</v>
      </c>
      <c r="H90" s="4">
        <v>0</v>
      </c>
    </row>
    <row r="91" spans="1:8">
      <c r="A91" s="79"/>
      <c r="B91" s="35"/>
      <c r="C91" s="15" t="s">
        <v>100</v>
      </c>
      <c r="D91" s="51"/>
      <c r="E91" s="49"/>
      <c r="F91" s="4"/>
      <c r="G91" s="4">
        <v>0.5</v>
      </c>
      <c r="H91" s="4">
        <v>0</v>
      </c>
    </row>
    <row r="92" spans="1:8" ht="47.25">
      <c r="A92" s="59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v>0</v>
      </c>
    </row>
    <row r="93" spans="1:8" ht="47.25">
      <c r="A93" s="60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v>0</v>
      </c>
    </row>
    <row r="94" spans="1:8" ht="47.25">
      <c r="A94" s="61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v>15.6</v>
      </c>
    </row>
    <row r="99" spans="1:8">
      <c r="A99" s="40" t="s">
        <v>129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82" zoomScale="75" zoomScaleNormal="75" workbookViewId="0">
      <selection activeCell="A3" sqref="A1:XFD1048576"/>
    </sheetView>
  </sheetViews>
  <sheetFormatPr defaultColWidth="10.875" defaultRowHeight="15.75"/>
  <cols>
    <col min="1" max="1" width="25" style="40" customWidth="1"/>
    <col min="2" max="2" width="39.625" style="40" customWidth="1"/>
    <col min="3" max="3" width="14.5" style="41" customWidth="1"/>
    <col min="4" max="4" width="39.375" style="54" customWidth="1"/>
    <col min="5" max="5" width="14.75" style="55" customWidth="1"/>
    <col min="6" max="6" width="10.875" style="6"/>
    <col min="7" max="7" width="13.625" style="6" customWidth="1"/>
    <col min="8" max="8" width="10.875" style="6"/>
    <col min="9" max="16384" width="10.875" style="1"/>
  </cols>
  <sheetData>
    <row r="1" spans="1:8" s="54" customFormat="1" ht="40.5">
      <c r="A1" s="56" t="s">
        <v>158</v>
      </c>
      <c r="B1" s="56" t="s">
        <v>133</v>
      </c>
      <c r="C1" s="57"/>
      <c r="D1" s="42"/>
      <c r="E1" s="42"/>
      <c r="F1" s="42"/>
      <c r="G1" s="42"/>
      <c r="H1" s="49"/>
    </row>
    <row r="2" spans="1:8" ht="49.5">
      <c r="A2" s="16" t="s">
        <v>0</v>
      </c>
      <c r="B2" s="17" t="s">
        <v>113</v>
      </c>
      <c r="C2" s="18" t="s">
        <v>112</v>
      </c>
      <c r="D2" s="43" t="s">
        <v>111</v>
      </c>
      <c r="E2" s="43" t="s">
        <v>110</v>
      </c>
      <c r="F2" s="7" t="s">
        <v>49</v>
      </c>
      <c r="G2" s="7" t="s">
        <v>108</v>
      </c>
      <c r="H2" s="7" t="s">
        <v>109</v>
      </c>
    </row>
    <row r="3" spans="1:8" ht="15.75" customHeight="1">
      <c r="A3" s="96" t="s">
        <v>1</v>
      </c>
      <c r="B3" s="19"/>
      <c r="C3" s="15"/>
      <c r="D3" s="42"/>
      <c r="E3" s="42"/>
      <c r="F3" s="2"/>
      <c r="G3" s="2"/>
      <c r="H3" s="4"/>
    </row>
    <row r="4" spans="1:8" ht="30" customHeight="1">
      <c r="A4" s="97"/>
      <c r="B4" s="98" t="s">
        <v>2</v>
      </c>
      <c r="C4" s="20"/>
      <c r="D4" s="44"/>
      <c r="E4" s="44"/>
      <c r="F4" s="8"/>
      <c r="G4" s="8"/>
      <c r="H4" s="9"/>
    </row>
    <row r="5" spans="1:8" ht="31.5">
      <c r="A5" s="97"/>
      <c r="B5" s="99"/>
      <c r="C5" s="21" t="s">
        <v>3</v>
      </c>
      <c r="D5" s="45" t="s">
        <v>4</v>
      </c>
      <c r="E5" s="44"/>
      <c r="F5" s="8" t="s">
        <v>24</v>
      </c>
      <c r="G5" s="10">
        <v>5</v>
      </c>
      <c r="H5" s="9">
        <v>0</v>
      </c>
    </row>
    <row r="6" spans="1:8" ht="31.5">
      <c r="A6" s="97"/>
      <c r="B6" s="99"/>
      <c r="C6" s="21" t="s">
        <v>5</v>
      </c>
      <c r="D6" s="45" t="s">
        <v>4</v>
      </c>
      <c r="E6" s="44"/>
      <c r="F6" s="8" t="s">
        <v>24</v>
      </c>
      <c r="G6" s="10">
        <v>4</v>
      </c>
      <c r="H6" s="9">
        <v>0</v>
      </c>
    </row>
    <row r="7" spans="1:8" ht="31.5">
      <c r="A7" s="97"/>
      <c r="B7" s="99"/>
      <c r="C7" s="21" t="s">
        <v>6</v>
      </c>
      <c r="D7" s="45" t="s">
        <v>4</v>
      </c>
      <c r="E7" s="44"/>
      <c r="F7" s="8" t="s">
        <v>24</v>
      </c>
      <c r="G7" s="10">
        <v>3</v>
      </c>
      <c r="H7" s="9">
        <v>0</v>
      </c>
    </row>
    <row r="8" spans="1:8" ht="31.5">
      <c r="A8" s="97"/>
      <c r="B8" s="100"/>
      <c r="C8" s="21" t="s">
        <v>7</v>
      </c>
      <c r="D8" s="45" t="s">
        <v>4</v>
      </c>
      <c r="E8" s="44"/>
      <c r="F8" s="8" t="s">
        <v>24</v>
      </c>
      <c r="G8" s="10">
        <v>2</v>
      </c>
      <c r="H8" s="9">
        <v>0</v>
      </c>
    </row>
    <row r="9" spans="1:8" ht="40.5">
      <c r="A9" s="97"/>
      <c r="B9" s="22"/>
      <c r="C9" s="21" t="s">
        <v>8</v>
      </c>
      <c r="D9" s="45" t="s">
        <v>4</v>
      </c>
      <c r="E9" s="44"/>
      <c r="F9" s="8" t="s">
        <v>24</v>
      </c>
      <c r="G9" s="10">
        <v>1</v>
      </c>
      <c r="H9" s="9">
        <v>0</v>
      </c>
    </row>
    <row r="10" spans="1:8" ht="50.25" customHeight="1">
      <c r="A10" s="97"/>
      <c r="B10" s="23" t="s">
        <v>119</v>
      </c>
      <c r="C10" s="24"/>
      <c r="D10" s="46"/>
      <c r="E10" s="46"/>
      <c r="F10" s="12"/>
      <c r="G10" s="12"/>
      <c r="H10" s="13">
        <v>0</v>
      </c>
    </row>
    <row r="11" spans="1:8" ht="54.75" customHeight="1">
      <c r="A11" s="97"/>
      <c r="B11" s="25" t="s">
        <v>116</v>
      </c>
      <c r="C11" s="24" t="s">
        <v>117</v>
      </c>
      <c r="D11" s="46" t="s">
        <v>120</v>
      </c>
      <c r="E11" s="46"/>
      <c r="F11" s="12" t="s">
        <v>121</v>
      </c>
      <c r="G11" s="12">
        <v>5</v>
      </c>
      <c r="H11" s="13">
        <v>0</v>
      </c>
    </row>
    <row r="12" spans="1:8" ht="54.75" customHeight="1">
      <c r="A12" s="97"/>
      <c r="B12" s="25" t="s">
        <v>116</v>
      </c>
      <c r="C12" s="24" t="s">
        <v>118</v>
      </c>
      <c r="D12" s="46" t="s">
        <v>120</v>
      </c>
      <c r="E12" s="46"/>
      <c r="F12" s="12" t="s">
        <v>121</v>
      </c>
      <c r="G12" s="12">
        <v>4</v>
      </c>
      <c r="H12" s="13">
        <v>0</v>
      </c>
    </row>
    <row r="13" spans="1:8" ht="46.5" customHeight="1">
      <c r="A13" s="97"/>
      <c r="B13" s="26" t="s">
        <v>122</v>
      </c>
      <c r="C13" s="27" t="s">
        <v>9</v>
      </c>
      <c r="D13" s="47" t="s">
        <v>10</v>
      </c>
      <c r="E13" s="46"/>
      <c r="F13" s="12" t="s">
        <v>24</v>
      </c>
      <c r="G13" s="11">
        <v>2</v>
      </c>
      <c r="H13" s="13">
        <v>0</v>
      </c>
    </row>
    <row r="14" spans="1:8" ht="30" customHeight="1">
      <c r="A14" s="97"/>
      <c r="B14" s="26"/>
      <c r="C14" s="27" t="s">
        <v>11</v>
      </c>
      <c r="D14" s="47" t="s">
        <v>10</v>
      </c>
      <c r="E14" s="46"/>
      <c r="F14" s="12" t="s">
        <v>24</v>
      </c>
      <c r="G14" s="11">
        <v>1</v>
      </c>
      <c r="H14" s="13">
        <v>0</v>
      </c>
    </row>
    <row r="15" spans="1:8" ht="47.25">
      <c r="A15" s="97"/>
      <c r="B15" s="28" t="s">
        <v>12</v>
      </c>
      <c r="C15" s="15"/>
      <c r="D15" s="48" t="s">
        <v>22</v>
      </c>
      <c r="E15" s="42"/>
      <c r="F15" s="2" t="s">
        <v>24</v>
      </c>
      <c r="G15" s="3">
        <v>2</v>
      </c>
      <c r="H15" s="4">
        <v>0</v>
      </c>
    </row>
    <row r="16" spans="1:8" ht="47.25">
      <c r="A16" s="97"/>
      <c r="B16" s="28" t="s">
        <v>13</v>
      </c>
      <c r="C16" s="15"/>
      <c r="D16" s="48" t="s">
        <v>22</v>
      </c>
      <c r="E16" s="42"/>
      <c r="F16" s="2" t="s">
        <v>24</v>
      </c>
      <c r="G16" s="3">
        <v>2</v>
      </c>
      <c r="H16" s="4">
        <v>0</v>
      </c>
    </row>
    <row r="17" spans="1:8" ht="47.25">
      <c r="A17" s="97"/>
      <c r="B17" s="28" t="s">
        <v>14</v>
      </c>
      <c r="C17" s="15"/>
      <c r="D17" s="48" t="s">
        <v>22</v>
      </c>
      <c r="E17" s="42"/>
      <c r="F17" s="2" t="s">
        <v>24</v>
      </c>
      <c r="G17" s="3">
        <v>1</v>
      </c>
      <c r="H17" s="4">
        <v>0</v>
      </c>
    </row>
    <row r="18" spans="1:8" ht="47.25">
      <c r="A18" s="101" t="s">
        <v>23</v>
      </c>
      <c r="B18" s="28" t="s">
        <v>26</v>
      </c>
      <c r="C18" s="15"/>
      <c r="D18" s="48" t="s">
        <v>28</v>
      </c>
      <c r="E18" s="42"/>
      <c r="F18" s="2" t="s">
        <v>24</v>
      </c>
      <c r="G18" s="3">
        <v>4</v>
      </c>
      <c r="H18" s="4">
        <v>0</v>
      </c>
    </row>
    <row r="19" spans="1:8" ht="47.25">
      <c r="A19" s="102"/>
      <c r="B19" s="28" t="s">
        <v>25</v>
      </c>
      <c r="C19" s="15"/>
      <c r="D19" s="48" t="s">
        <v>28</v>
      </c>
      <c r="E19" s="42"/>
      <c r="F19" s="2" t="s">
        <v>24</v>
      </c>
      <c r="G19" s="3">
        <v>3</v>
      </c>
      <c r="H19" s="4">
        <v>0</v>
      </c>
    </row>
    <row r="20" spans="1:8" ht="47.25">
      <c r="A20" s="102"/>
      <c r="B20" s="28" t="s">
        <v>27</v>
      </c>
      <c r="C20" s="15"/>
      <c r="D20" s="48" t="s">
        <v>28</v>
      </c>
      <c r="E20" s="42"/>
      <c r="F20" s="2" t="s">
        <v>50</v>
      </c>
      <c r="G20" s="3">
        <v>2</v>
      </c>
      <c r="H20" s="4">
        <v>0</v>
      </c>
    </row>
    <row r="21" spans="1:8" ht="63">
      <c r="A21" s="103"/>
      <c r="B21" s="28" t="s">
        <v>29</v>
      </c>
      <c r="C21" s="15"/>
      <c r="D21" s="48" t="s">
        <v>4</v>
      </c>
      <c r="E21" s="42"/>
      <c r="F21" s="2" t="s">
        <v>24</v>
      </c>
      <c r="G21" s="3">
        <v>3</v>
      </c>
      <c r="H21" s="4">
        <v>0</v>
      </c>
    </row>
    <row r="22" spans="1:8" ht="33" customHeight="1">
      <c r="A22" s="104" t="s">
        <v>15</v>
      </c>
      <c r="B22" s="16" t="s">
        <v>16</v>
      </c>
      <c r="C22" s="15"/>
      <c r="D22" s="42"/>
      <c r="E22" s="42"/>
      <c r="F22" s="2"/>
      <c r="G22" s="2"/>
      <c r="H22" s="4">
        <v>0</v>
      </c>
    </row>
    <row r="23" spans="1:8" ht="24.95" customHeight="1">
      <c r="A23" s="105"/>
      <c r="B23" s="19"/>
      <c r="C23" s="29" t="s">
        <v>17</v>
      </c>
      <c r="D23" s="48" t="s">
        <v>18</v>
      </c>
      <c r="E23" s="42"/>
      <c r="F23" s="2"/>
      <c r="G23" s="3">
        <v>5</v>
      </c>
      <c r="H23" s="4">
        <v>0</v>
      </c>
    </row>
    <row r="24" spans="1:8" ht="46.5" customHeight="1">
      <c r="A24" s="105"/>
      <c r="B24" s="19"/>
      <c r="C24" s="29" t="s">
        <v>19</v>
      </c>
      <c r="D24" s="48" t="s">
        <v>18</v>
      </c>
      <c r="E24" s="42"/>
      <c r="F24" s="2"/>
      <c r="G24" s="3">
        <v>4</v>
      </c>
      <c r="H24" s="4">
        <v>0</v>
      </c>
    </row>
    <row r="25" spans="1:8" ht="45.95" customHeight="1">
      <c r="A25" s="105"/>
      <c r="B25" s="30" t="s">
        <v>71</v>
      </c>
      <c r="C25" s="29" t="s">
        <v>72</v>
      </c>
      <c r="D25" s="48" t="s">
        <v>30</v>
      </c>
      <c r="E25" s="42"/>
      <c r="F25" s="2"/>
      <c r="G25" s="3">
        <v>3</v>
      </c>
      <c r="H25" s="4">
        <v>0</v>
      </c>
    </row>
    <row r="26" spans="1:8" ht="67.5">
      <c r="A26" s="105"/>
      <c r="B26" s="19"/>
      <c r="C26" s="29" t="s">
        <v>73</v>
      </c>
      <c r="D26" s="48" t="s">
        <v>30</v>
      </c>
      <c r="E26" s="42"/>
      <c r="F26" s="2"/>
      <c r="G26" s="3">
        <v>3</v>
      </c>
      <c r="H26" s="4">
        <v>0</v>
      </c>
    </row>
    <row r="27" spans="1:8" ht="94.5">
      <c r="A27" s="105"/>
      <c r="B27" s="19"/>
      <c r="C27" s="29" t="s">
        <v>75</v>
      </c>
      <c r="D27" s="48"/>
      <c r="E27" s="42"/>
      <c r="F27" s="2"/>
      <c r="G27" s="3">
        <v>-2</v>
      </c>
      <c r="H27" s="4">
        <v>0</v>
      </c>
    </row>
    <row r="28" spans="1:8" ht="81">
      <c r="A28" s="105"/>
      <c r="B28" s="30" t="s">
        <v>74</v>
      </c>
      <c r="C28" s="29" t="s">
        <v>20</v>
      </c>
      <c r="D28" s="48" t="s">
        <v>30</v>
      </c>
      <c r="E28" s="42"/>
      <c r="F28" s="2" t="s">
        <v>24</v>
      </c>
      <c r="G28" s="3">
        <v>4</v>
      </c>
      <c r="H28" s="4">
        <v>0</v>
      </c>
    </row>
    <row r="29" spans="1:8" ht="54">
      <c r="A29" s="105"/>
      <c r="B29" s="19"/>
      <c r="C29" s="29" t="s">
        <v>21</v>
      </c>
      <c r="D29" s="48" t="s">
        <v>30</v>
      </c>
      <c r="E29" s="42"/>
      <c r="F29" s="2" t="s">
        <v>24</v>
      </c>
      <c r="G29" s="3">
        <v>0.5</v>
      </c>
      <c r="H29" s="4">
        <v>0</v>
      </c>
    </row>
    <row r="30" spans="1:8" ht="16.5">
      <c r="A30" s="105"/>
      <c r="B30" s="30" t="s">
        <v>76</v>
      </c>
      <c r="C30" s="29" t="s">
        <v>77</v>
      </c>
      <c r="D30" s="48" t="s">
        <v>79</v>
      </c>
      <c r="E30" s="42"/>
      <c r="F30" s="2"/>
      <c r="G30" s="3">
        <v>1.5</v>
      </c>
      <c r="H30" s="4">
        <v>0</v>
      </c>
    </row>
    <row r="31" spans="1:8">
      <c r="A31" s="105"/>
      <c r="B31" s="19"/>
      <c r="C31" s="29" t="s">
        <v>78</v>
      </c>
      <c r="D31" s="48" t="s">
        <v>79</v>
      </c>
      <c r="E31" s="42"/>
      <c r="F31" s="2"/>
      <c r="G31" s="3">
        <v>1.2</v>
      </c>
      <c r="H31" s="4">
        <v>0</v>
      </c>
    </row>
    <row r="32" spans="1:8" ht="27">
      <c r="A32" s="106"/>
      <c r="B32" s="19"/>
      <c r="C32" s="29" t="s">
        <v>31</v>
      </c>
      <c r="D32" s="48" t="s">
        <v>30</v>
      </c>
      <c r="E32" s="42"/>
      <c r="F32" s="2" t="s">
        <v>24</v>
      </c>
      <c r="G32" s="3">
        <v>0.5</v>
      </c>
      <c r="H32" s="4">
        <v>0</v>
      </c>
    </row>
    <row r="33" spans="1:8" ht="33" customHeight="1">
      <c r="A33" s="107" t="s">
        <v>32</v>
      </c>
      <c r="B33" s="16" t="s">
        <v>40</v>
      </c>
      <c r="C33" s="15" t="s">
        <v>33</v>
      </c>
      <c r="D33" s="42" t="s">
        <v>39</v>
      </c>
      <c r="E33" s="42"/>
      <c r="F33" s="2" t="s">
        <v>24</v>
      </c>
      <c r="G33" s="2">
        <v>5</v>
      </c>
      <c r="H33" s="4">
        <v>0</v>
      </c>
    </row>
    <row r="34" spans="1:8" ht="31.5">
      <c r="A34" s="108"/>
      <c r="B34" s="28"/>
      <c r="C34" s="15" t="s">
        <v>34</v>
      </c>
      <c r="D34" s="42" t="s">
        <v>39</v>
      </c>
      <c r="E34" s="42"/>
      <c r="F34" s="2" t="s">
        <v>24</v>
      </c>
      <c r="G34" s="3">
        <v>3</v>
      </c>
      <c r="H34" s="4">
        <v>0</v>
      </c>
    </row>
    <row r="35" spans="1:8" ht="31.5">
      <c r="A35" s="108"/>
      <c r="B35" s="19"/>
      <c r="C35" s="15" t="s">
        <v>38</v>
      </c>
      <c r="D35" s="42" t="s">
        <v>39</v>
      </c>
      <c r="E35" s="42"/>
      <c r="F35" s="2" t="s">
        <v>24</v>
      </c>
      <c r="G35" s="3">
        <v>2.5</v>
      </c>
      <c r="H35" s="4">
        <v>0</v>
      </c>
    </row>
    <row r="36" spans="1:8" ht="44.25" customHeight="1">
      <c r="A36" s="108"/>
      <c r="B36" s="16" t="s">
        <v>35</v>
      </c>
      <c r="C36" s="15" t="s">
        <v>36</v>
      </c>
      <c r="D36" s="42" t="s">
        <v>39</v>
      </c>
      <c r="E36" s="42"/>
      <c r="F36" s="2" t="s">
        <v>24</v>
      </c>
      <c r="G36" s="2">
        <v>5</v>
      </c>
      <c r="H36" s="4">
        <v>0</v>
      </c>
    </row>
    <row r="37" spans="1:8" ht="31.5">
      <c r="A37" s="108"/>
      <c r="B37" s="28"/>
      <c r="C37" s="15" t="s">
        <v>38</v>
      </c>
      <c r="D37" s="42" t="s">
        <v>39</v>
      </c>
      <c r="E37" s="42"/>
      <c r="F37" s="2" t="s">
        <v>24</v>
      </c>
      <c r="G37" s="3">
        <v>1.5</v>
      </c>
      <c r="H37" s="4">
        <v>0</v>
      </c>
    </row>
    <row r="38" spans="1:8" ht="33" customHeight="1">
      <c r="A38" s="108"/>
      <c r="B38" s="16" t="s">
        <v>37</v>
      </c>
      <c r="C38" s="15" t="s">
        <v>36</v>
      </c>
      <c r="D38" s="42" t="s">
        <v>39</v>
      </c>
      <c r="E38" s="42"/>
      <c r="F38" s="2" t="s">
        <v>24</v>
      </c>
      <c r="G38" s="3">
        <v>0.5</v>
      </c>
      <c r="H38" s="4">
        <v>0</v>
      </c>
    </row>
    <row r="39" spans="1:8" ht="63">
      <c r="A39" s="108"/>
      <c r="B39" s="28"/>
      <c r="C39" s="15" t="s">
        <v>38</v>
      </c>
      <c r="D39" s="42" t="s">
        <v>159</v>
      </c>
      <c r="E39" s="42">
        <v>1</v>
      </c>
      <c r="F39" s="2" t="s">
        <v>24</v>
      </c>
      <c r="G39" s="3">
        <v>0.5</v>
      </c>
      <c r="H39" s="4">
        <v>0.5</v>
      </c>
    </row>
    <row r="40" spans="1:8" ht="44.25" customHeight="1">
      <c r="A40" s="109"/>
      <c r="B40" s="30" t="s">
        <v>41</v>
      </c>
      <c r="C40" s="15"/>
      <c r="D40" s="42"/>
      <c r="E40" s="42"/>
      <c r="F40" s="2" t="s">
        <v>24</v>
      </c>
      <c r="G40" s="3">
        <v>2</v>
      </c>
      <c r="H40" s="4">
        <v>0</v>
      </c>
    </row>
    <row r="41" spans="1:8" ht="51" customHeight="1">
      <c r="A41" s="93" t="s">
        <v>42</v>
      </c>
      <c r="B41" s="28" t="s">
        <v>44</v>
      </c>
      <c r="C41" s="15" t="s">
        <v>33</v>
      </c>
      <c r="D41" s="48" t="s">
        <v>43</v>
      </c>
      <c r="E41" s="42"/>
      <c r="F41" s="2" t="s">
        <v>24</v>
      </c>
      <c r="G41" s="2">
        <v>5</v>
      </c>
      <c r="H41" s="4">
        <v>0</v>
      </c>
    </row>
    <row r="42" spans="1:8" ht="32.25" customHeight="1">
      <c r="A42" s="94"/>
      <c r="B42" s="31"/>
      <c r="C42" s="15" t="s">
        <v>34</v>
      </c>
      <c r="D42" s="48" t="s">
        <v>43</v>
      </c>
      <c r="E42" s="49"/>
      <c r="F42" s="2" t="s">
        <v>24</v>
      </c>
      <c r="G42" s="4">
        <v>4</v>
      </c>
      <c r="H42" s="4">
        <v>0</v>
      </c>
    </row>
    <row r="43" spans="1:8" ht="37.5" customHeight="1">
      <c r="A43" s="94"/>
      <c r="B43" s="31"/>
      <c r="C43" s="15" t="s">
        <v>38</v>
      </c>
      <c r="D43" s="48" t="s">
        <v>43</v>
      </c>
      <c r="E43" s="49"/>
      <c r="F43" s="2" t="s">
        <v>24</v>
      </c>
      <c r="G43" s="4">
        <v>3</v>
      </c>
      <c r="H43" s="4">
        <v>0</v>
      </c>
    </row>
    <row r="44" spans="1:8" ht="47.25">
      <c r="A44" s="94"/>
      <c r="B44" s="28" t="s">
        <v>45</v>
      </c>
      <c r="C44" s="15"/>
      <c r="D44" s="48" t="s">
        <v>46</v>
      </c>
      <c r="E44" s="49"/>
      <c r="F44" s="2" t="s">
        <v>24</v>
      </c>
      <c r="G44" s="4">
        <v>4</v>
      </c>
      <c r="H44" s="4">
        <v>0</v>
      </c>
    </row>
    <row r="45" spans="1:8" ht="46.5" customHeight="1">
      <c r="A45" s="95"/>
      <c r="B45" s="28" t="s">
        <v>47</v>
      </c>
      <c r="C45" s="15" t="s">
        <v>48</v>
      </c>
      <c r="D45" s="49" t="s">
        <v>57</v>
      </c>
      <c r="E45" s="49"/>
      <c r="F45" s="2" t="s">
        <v>24</v>
      </c>
      <c r="G45" s="4">
        <v>2</v>
      </c>
      <c r="H45" s="4">
        <v>0</v>
      </c>
    </row>
    <row r="46" spans="1:8" ht="63">
      <c r="A46" s="113" t="s">
        <v>51</v>
      </c>
      <c r="B46" s="28" t="s">
        <v>54</v>
      </c>
      <c r="C46" s="15" t="s">
        <v>52</v>
      </c>
      <c r="D46" s="48" t="s">
        <v>58</v>
      </c>
      <c r="E46" s="49"/>
      <c r="F46" s="2" t="s">
        <v>24</v>
      </c>
      <c r="G46" s="4">
        <v>5</v>
      </c>
      <c r="H46" s="4">
        <v>0</v>
      </c>
    </row>
    <row r="47" spans="1:8" ht="27">
      <c r="A47" s="114"/>
      <c r="B47" s="31"/>
      <c r="C47" s="15" t="s">
        <v>53</v>
      </c>
      <c r="D47" s="49" t="s">
        <v>57</v>
      </c>
      <c r="E47" s="49"/>
      <c r="F47" s="2" t="s">
        <v>24</v>
      </c>
      <c r="G47" s="4">
        <v>1.5</v>
      </c>
      <c r="H47" s="4">
        <v>0</v>
      </c>
    </row>
    <row r="48" spans="1:8" ht="63">
      <c r="A48" s="114"/>
      <c r="B48" s="28" t="s">
        <v>55</v>
      </c>
      <c r="C48" s="15" t="s">
        <v>52</v>
      </c>
      <c r="D48" s="48" t="s">
        <v>58</v>
      </c>
      <c r="E48" s="49"/>
      <c r="F48" s="2" t="s">
        <v>24</v>
      </c>
      <c r="G48" s="4">
        <v>3</v>
      </c>
      <c r="H48" s="4">
        <v>0</v>
      </c>
    </row>
    <row r="49" spans="1:8" ht="27">
      <c r="A49" s="114"/>
      <c r="B49" s="31"/>
      <c r="C49" s="15" t="s">
        <v>53</v>
      </c>
      <c r="D49" s="49" t="s">
        <v>57</v>
      </c>
      <c r="E49" s="49"/>
      <c r="F49" s="2" t="s">
        <v>24</v>
      </c>
      <c r="G49" s="4">
        <v>1.5</v>
      </c>
      <c r="H49" s="4">
        <v>0</v>
      </c>
    </row>
    <row r="50" spans="1:8">
      <c r="A50" s="114"/>
      <c r="B50" s="28" t="s">
        <v>56</v>
      </c>
      <c r="C50" s="15" t="s">
        <v>52</v>
      </c>
      <c r="D50" s="48" t="s">
        <v>58</v>
      </c>
      <c r="E50" s="49"/>
      <c r="F50" s="2" t="s">
        <v>24</v>
      </c>
      <c r="G50" s="4">
        <v>2</v>
      </c>
      <c r="H50" s="4">
        <v>0</v>
      </c>
    </row>
    <row r="51" spans="1:8" ht="27">
      <c r="A51" s="114"/>
      <c r="B51" s="31"/>
      <c r="C51" s="15" t="s">
        <v>53</v>
      </c>
      <c r="D51" s="49" t="s">
        <v>57</v>
      </c>
      <c r="E51" s="49"/>
      <c r="F51" s="2" t="s">
        <v>24</v>
      </c>
      <c r="G51" s="4">
        <v>1.5</v>
      </c>
      <c r="H51" s="4">
        <v>0</v>
      </c>
    </row>
    <row r="52" spans="1:8" ht="63">
      <c r="A52" s="114"/>
      <c r="B52" s="28" t="s">
        <v>59</v>
      </c>
      <c r="C52" s="15" t="s">
        <v>52</v>
      </c>
      <c r="D52" s="48" t="s">
        <v>58</v>
      </c>
      <c r="E52" s="49"/>
      <c r="F52" s="2" t="s">
        <v>24</v>
      </c>
      <c r="G52" s="4">
        <v>5</v>
      </c>
      <c r="H52" s="4">
        <v>0</v>
      </c>
    </row>
    <row r="53" spans="1:8" ht="27">
      <c r="A53" s="114"/>
      <c r="B53" s="31"/>
      <c r="C53" s="15" t="s">
        <v>53</v>
      </c>
      <c r="D53" s="49" t="s">
        <v>57</v>
      </c>
      <c r="E53" s="49"/>
      <c r="F53" s="2" t="s">
        <v>24</v>
      </c>
      <c r="G53" s="4">
        <v>1.5</v>
      </c>
      <c r="H53" s="4">
        <v>0</v>
      </c>
    </row>
    <row r="54" spans="1:8" ht="47.25">
      <c r="A54" s="114"/>
      <c r="B54" s="28" t="s">
        <v>70</v>
      </c>
      <c r="C54" s="15"/>
      <c r="D54" s="49" t="s">
        <v>57</v>
      </c>
      <c r="E54" s="49"/>
      <c r="F54" s="2"/>
      <c r="G54" s="4">
        <v>3</v>
      </c>
      <c r="H54" s="4">
        <v>0</v>
      </c>
    </row>
    <row r="55" spans="1:8" ht="31.5">
      <c r="A55" s="115"/>
      <c r="B55" s="28" t="s">
        <v>103</v>
      </c>
      <c r="C55" s="15"/>
      <c r="D55" s="42" t="s">
        <v>39</v>
      </c>
      <c r="E55" s="49"/>
      <c r="F55" s="2" t="s">
        <v>24</v>
      </c>
      <c r="G55" s="4">
        <v>1</v>
      </c>
      <c r="H55" s="4">
        <v>0</v>
      </c>
    </row>
    <row r="56" spans="1:8" ht="47.25" customHeight="1">
      <c r="A56" s="116" t="s">
        <v>60</v>
      </c>
      <c r="B56" s="28" t="s">
        <v>61</v>
      </c>
      <c r="C56" s="15" t="s">
        <v>62</v>
      </c>
      <c r="D56" s="42" t="s">
        <v>65</v>
      </c>
      <c r="E56" s="49"/>
      <c r="F56" s="4"/>
      <c r="G56" s="4">
        <v>5</v>
      </c>
      <c r="H56" s="4">
        <v>0</v>
      </c>
    </row>
    <row r="57" spans="1:8" ht="31.5">
      <c r="A57" s="117"/>
      <c r="B57" s="31"/>
      <c r="C57" s="15" t="s">
        <v>63</v>
      </c>
      <c r="D57" s="42" t="s">
        <v>65</v>
      </c>
      <c r="E57" s="49"/>
      <c r="F57" s="4"/>
      <c r="G57" s="4">
        <v>3</v>
      </c>
      <c r="H57" s="4">
        <v>0</v>
      </c>
    </row>
    <row r="58" spans="1:8" ht="27">
      <c r="A58" s="117"/>
      <c r="B58" s="31"/>
      <c r="C58" s="15" t="s">
        <v>64</v>
      </c>
      <c r="D58" s="42" t="s">
        <v>66</v>
      </c>
      <c r="E58" s="49"/>
      <c r="F58" s="4"/>
      <c r="G58" s="4">
        <v>1</v>
      </c>
      <c r="H58" s="4">
        <v>0</v>
      </c>
    </row>
    <row r="59" spans="1:8" ht="31.5">
      <c r="A59" s="117"/>
      <c r="B59" s="28" t="s">
        <v>67</v>
      </c>
      <c r="C59" s="15" t="s">
        <v>62</v>
      </c>
      <c r="D59" s="42" t="s">
        <v>65</v>
      </c>
      <c r="E59" s="49"/>
      <c r="F59" s="4"/>
      <c r="G59" s="4">
        <v>3</v>
      </c>
      <c r="H59" s="4">
        <v>0</v>
      </c>
    </row>
    <row r="60" spans="1:8" ht="31.5">
      <c r="A60" s="117"/>
      <c r="B60" s="31"/>
      <c r="C60" s="15" t="s">
        <v>63</v>
      </c>
      <c r="D60" s="42" t="s">
        <v>65</v>
      </c>
      <c r="E60" s="49"/>
      <c r="F60" s="4"/>
      <c r="G60" s="4">
        <v>2.5</v>
      </c>
      <c r="H60" s="4">
        <v>0</v>
      </c>
    </row>
    <row r="61" spans="1:8" ht="27">
      <c r="A61" s="117"/>
      <c r="B61" s="31"/>
      <c r="C61" s="15" t="s">
        <v>64</v>
      </c>
      <c r="D61" s="49" t="s">
        <v>57</v>
      </c>
      <c r="E61" s="49"/>
      <c r="F61" s="4"/>
      <c r="G61" s="4">
        <v>1</v>
      </c>
      <c r="H61" s="4">
        <v>0</v>
      </c>
    </row>
    <row r="62" spans="1:8" ht="31.5">
      <c r="A62" s="117"/>
      <c r="B62" s="28" t="s">
        <v>68</v>
      </c>
      <c r="C62" s="15" t="s">
        <v>62</v>
      </c>
      <c r="D62" s="42" t="s">
        <v>65</v>
      </c>
      <c r="E62" s="49"/>
      <c r="F62" s="4"/>
      <c r="G62" s="4">
        <v>2</v>
      </c>
      <c r="H62" s="4">
        <v>0</v>
      </c>
    </row>
    <row r="63" spans="1:8" ht="31.5">
      <c r="A63" s="117"/>
      <c r="B63" s="31"/>
      <c r="C63" s="15" t="s">
        <v>63</v>
      </c>
      <c r="D63" s="42" t="s">
        <v>65</v>
      </c>
      <c r="E63" s="49"/>
      <c r="F63" s="4"/>
      <c r="G63" s="4">
        <v>1</v>
      </c>
      <c r="H63" s="4">
        <v>0</v>
      </c>
    </row>
    <row r="64" spans="1:8" ht="27">
      <c r="A64" s="117"/>
      <c r="B64" s="31"/>
      <c r="C64" s="15" t="s">
        <v>64</v>
      </c>
      <c r="D64" s="49" t="s">
        <v>57</v>
      </c>
      <c r="E64" s="49"/>
      <c r="F64" s="4"/>
      <c r="G64" s="4">
        <v>1</v>
      </c>
      <c r="H64" s="4">
        <v>0</v>
      </c>
    </row>
    <row r="65" spans="1:8" ht="47.25">
      <c r="A65" s="118"/>
      <c r="B65" s="28" t="s">
        <v>69</v>
      </c>
      <c r="C65" s="15"/>
      <c r="D65" s="49" t="s">
        <v>57</v>
      </c>
      <c r="E65" s="49"/>
      <c r="F65" s="4"/>
      <c r="G65" s="4">
        <v>1</v>
      </c>
      <c r="H65" s="4">
        <v>0</v>
      </c>
    </row>
    <row r="66" spans="1:8" ht="94.5">
      <c r="A66" s="101" t="s">
        <v>80</v>
      </c>
      <c r="B66" s="28" t="s">
        <v>81</v>
      </c>
      <c r="C66" s="29" t="s">
        <v>82</v>
      </c>
      <c r="D66" s="48" t="s">
        <v>58</v>
      </c>
      <c r="E66" s="49"/>
      <c r="F66" s="4"/>
      <c r="G66" s="4">
        <v>3</v>
      </c>
      <c r="H66" s="4">
        <v>0</v>
      </c>
    </row>
    <row r="67" spans="1:8" ht="27">
      <c r="A67" s="119"/>
      <c r="B67" s="31"/>
      <c r="C67" s="29" t="s">
        <v>83</v>
      </c>
      <c r="D67" s="49"/>
      <c r="E67" s="49"/>
      <c r="F67" s="4"/>
      <c r="G67" s="4">
        <v>2</v>
      </c>
      <c r="H67" s="4">
        <v>0</v>
      </c>
    </row>
    <row r="68" spans="1:8" ht="54">
      <c r="A68" s="119"/>
      <c r="B68" s="31"/>
      <c r="C68" s="29" t="s">
        <v>84</v>
      </c>
      <c r="D68" s="49"/>
      <c r="E68" s="49"/>
      <c r="F68" s="4"/>
      <c r="G68" s="4">
        <v>1.2</v>
      </c>
      <c r="H68" s="4">
        <v>0</v>
      </c>
    </row>
    <row r="69" spans="1:8" ht="27">
      <c r="A69" s="119"/>
      <c r="B69" s="31"/>
      <c r="C69" s="29" t="s">
        <v>85</v>
      </c>
      <c r="D69" s="49"/>
      <c r="E69" s="49"/>
      <c r="F69" s="4"/>
      <c r="G69" s="4">
        <v>1.2</v>
      </c>
      <c r="H69" s="4">
        <v>0</v>
      </c>
    </row>
    <row r="70" spans="1:8" ht="94.5">
      <c r="A70" s="119"/>
      <c r="B70" s="28" t="s">
        <v>86</v>
      </c>
      <c r="C70" s="29" t="s">
        <v>82</v>
      </c>
      <c r="D70" s="49"/>
      <c r="E70" s="49"/>
      <c r="F70" s="4"/>
      <c r="G70" s="4">
        <v>2</v>
      </c>
      <c r="H70" s="4">
        <v>0</v>
      </c>
    </row>
    <row r="71" spans="1:8" ht="27">
      <c r="A71" s="119"/>
      <c r="B71" s="31"/>
      <c r="C71" s="29" t="s">
        <v>83</v>
      </c>
      <c r="D71" s="49"/>
      <c r="E71" s="49"/>
      <c r="F71" s="4"/>
      <c r="G71" s="4">
        <v>0.8</v>
      </c>
      <c r="H71" s="4">
        <v>0</v>
      </c>
    </row>
    <row r="72" spans="1:8" ht="54">
      <c r="A72" s="119"/>
      <c r="B72" s="31"/>
      <c r="C72" s="29" t="s">
        <v>84</v>
      </c>
      <c r="D72" s="49" t="s">
        <v>160</v>
      </c>
      <c r="E72" s="49">
        <v>2</v>
      </c>
      <c r="F72" s="4"/>
      <c r="G72" s="4">
        <v>0.5</v>
      </c>
      <c r="H72" s="4">
        <v>1</v>
      </c>
    </row>
    <row r="73" spans="1:8" ht="27">
      <c r="A73" s="120"/>
      <c r="B73" s="31"/>
      <c r="C73" s="29" t="s">
        <v>85</v>
      </c>
      <c r="D73" s="49" t="s">
        <v>161</v>
      </c>
      <c r="E73" s="49">
        <v>1</v>
      </c>
      <c r="F73" s="4"/>
      <c r="G73" s="4">
        <v>0.5</v>
      </c>
      <c r="H73" s="4">
        <v>0.5</v>
      </c>
    </row>
    <row r="74" spans="1:8" ht="15.75" customHeight="1">
      <c r="A74" s="121" t="s">
        <v>123</v>
      </c>
      <c r="B74" s="32" t="s">
        <v>126</v>
      </c>
      <c r="C74" s="33"/>
      <c r="E74" s="49"/>
      <c r="F74" s="4"/>
      <c r="G74" s="4">
        <v>3</v>
      </c>
      <c r="H74" s="4">
        <f>E74*G74</f>
        <v>0</v>
      </c>
    </row>
    <row r="75" spans="1:8">
      <c r="A75" s="108"/>
      <c r="B75" s="34" t="s">
        <v>125</v>
      </c>
      <c r="C75" s="33"/>
      <c r="D75" s="50" t="s">
        <v>161</v>
      </c>
      <c r="E75" s="49">
        <v>3</v>
      </c>
      <c r="F75" s="4"/>
      <c r="G75" s="4">
        <v>1.5</v>
      </c>
      <c r="H75" s="4">
        <f>G75*E75</f>
        <v>4.5</v>
      </c>
    </row>
    <row r="76" spans="1:8">
      <c r="A76" s="109"/>
      <c r="B76" s="32" t="s">
        <v>124</v>
      </c>
      <c r="C76" s="33"/>
      <c r="D76" s="50"/>
      <c r="E76" s="49"/>
      <c r="F76" s="4"/>
      <c r="G76" s="4">
        <v>0.5</v>
      </c>
      <c r="H76" s="4">
        <v>0</v>
      </c>
    </row>
    <row r="77" spans="1:8" ht="15.75" customHeight="1">
      <c r="A77" s="122" t="s">
        <v>94</v>
      </c>
      <c r="B77" s="31" t="s">
        <v>87</v>
      </c>
      <c r="C77" s="15" t="s">
        <v>88</v>
      </c>
      <c r="D77" s="49"/>
      <c r="E77" s="49"/>
      <c r="F77" s="4"/>
      <c r="G77" s="4">
        <v>0.5</v>
      </c>
      <c r="H77" s="4">
        <v>0</v>
      </c>
    </row>
    <row r="78" spans="1:8">
      <c r="A78" s="123"/>
      <c r="B78" s="31"/>
      <c r="C78" s="15" t="s">
        <v>89</v>
      </c>
      <c r="D78" s="49"/>
      <c r="E78" s="49"/>
      <c r="F78" s="4"/>
      <c r="G78" s="4">
        <v>0.4</v>
      </c>
      <c r="H78" s="4">
        <v>0</v>
      </c>
    </row>
    <row r="79" spans="1:8">
      <c r="A79" s="123"/>
      <c r="B79" s="31"/>
      <c r="C79" s="15" t="s">
        <v>90</v>
      </c>
      <c r="D79" s="49"/>
      <c r="E79" s="49"/>
      <c r="F79" s="4"/>
      <c r="G79" s="4">
        <v>0.3</v>
      </c>
      <c r="H79" s="4">
        <v>0</v>
      </c>
    </row>
    <row r="80" spans="1:8">
      <c r="A80" s="123"/>
      <c r="B80" s="31"/>
      <c r="C80" s="15">
        <v>1</v>
      </c>
      <c r="D80" s="49"/>
      <c r="E80" s="49"/>
      <c r="F80" s="4"/>
      <c r="G80" s="4">
        <v>0.1</v>
      </c>
      <c r="H80" s="4">
        <v>0</v>
      </c>
    </row>
    <row r="81" spans="1:8">
      <c r="A81" s="123"/>
      <c r="B81" s="31" t="s">
        <v>91</v>
      </c>
      <c r="C81" s="15" t="s">
        <v>92</v>
      </c>
      <c r="D81" s="51"/>
      <c r="E81" s="49"/>
      <c r="F81" s="4"/>
      <c r="G81" s="4">
        <v>0.3</v>
      </c>
      <c r="H81" s="4">
        <v>0</v>
      </c>
    </row>
    <row r="82" spans="1:8">
      <c r="A82" s="123"/>
      <c r="B82" s="35"/>
      <c r="C82" s="15" t="s">
        <v>93</v>
      </c>
      <c r="D82" s="51"/>
      <c r="E82" s="49"/>
      <c r="F82" s="4"/>
      <c r="G82" s="4">
        <v>0.2</v>
      </c>
      <c r="H82" s="4">
        <v>0</v>
      </c>
    </row>
    <row r="83" spans="1:8">
      <c r="A83" s="124"/>
      <c r="B83" s="35"/>
      <c r="C83" s="15" t="s">
        <v>89</v>
      </c>
      <c r="D83" s="51"/>
      <c r="E83" s="49"/>
      <c r="F83" s="4"/>
      <c r="G83" s="4">
        <v>0.1</v>
      </c>
      <c r="H83" s="4">
        <v>0</v>
      </c>
    </row>
    <row r="84" spans="1:8" ht="15.75" customHeight="1">
      <c r="A84" s="104" t="s">
        <v>95</v>
      </c>
      <c r="B84" s="31" t="s">
        <v>96</v>
      </c>
      <c r="C84" s="15" t="s">
        <v>97</v>
      </c>
      <c r="D84" s="51"/>
      <c r="E84" s="49"/>
      <c r="F84" s="4"/>
      <c r="G84" s="4">
        <v>2.5</v>
      </c>
      <c r="H84" s="4">
        <v>0</v>
      </c>
    </row>
    <row r="85" spans="1:8">
      <c r="A85" s="125"/>
      <c r="B85" s="35"/>
      <c r="C85" s="15" t="s">
        <v>98</v>
      </c>
      <c r="D85" s="51"/>
      <c r="E85" s="49"/>
      <c r="F85" s="4"/>
      <c r="G85" s="4">
        <v>2</v>
      </c>
      <c r="H85" s="4">
        <v>0</v>
      </c>
    </row>
    <row r="86" spans="1:8">
      <c r="A86" s="125"/>
      <c r="B86" s="35"/>
      <c r="C86" s="15" t="s">
        <v>99</v>
      </c>
      <c r="D86" s="51"/>
      <c r="E86" s="49"/>
      <c r="F86" s="4"/>
      <c r="G86" s="4">
        <v>1.5</v>
      </c>
      <c r="H86" s="4">
        <v>0</v>
      </c>
    </row>
    <row r="87" spans="1:8">
      <c r="A87" s="125"/>
      <c r="B87" s="35"/>
      <c r="C87" s="15" t="s">
        <v>100</v>
      </c>
      <c r="D87" s="51"/>
      <c r="E87" s="49"/>
      <c r="F87" s="4"/>
      <c r="G87" s="4">
        <v>0.5</v>
      </c>
      <c r="H87" s="4">
        <v>0</v>
      </c>
    </row>
    <row r="88" spans="1:8">
      <c r="A88" s="125"/>
      <c r="B88" s="35" t="s">
        <v>101</v>
      </c>
      <c r="C88" s="15" t="s">
        <v>97</v>
      </c>
      <c r="D88" s="51"/>
      <c r="E88" s="49"/>
      <c r="F88" s="4"/>
      <c r="G88" s="4">
        <v>1.5</v>
      </c>
      <c r="H88" s="4">
        <v>0</v>
      </c>
    </row>
    <row r="89" spans="1:8">
      <c r="A89" s="125"/>
      <c r="B89" s="35"/>
      <c r="C89" s="15" t="s">
        <v>98</v>
      </c>
      <c r="D89" s="51"/>
      <c r="E89" s="49"/>
      <c r="F89" s="4"/>
      <c r="G89" s="4">
        <v>1.5</v>
      </c>
      <c r="H89" s="4">
        <v>0</v>
      </c>
    </row>
    <row r="90" spans="1:8">
      <c r="A90" s="125"/>
      <c r="B90" s="35"/>
      <c r="C90" s="15" t="s">
        <v>99</v>
      </c>
      <c r="D90" s="51"/>
      <c r="E90" s="49"/>
      <c r="F90" s="4"/>
      <c r="G90" s="4">
        <v>1.5</v>
      </c>
      <c r="H90" s="4">
        <v>0</v>
      </c>
    </row>
    <row r="91" spans="1:8">
      <c r="A91" s="126"/>
      <c r="B91" s="35"/>
      <c r="C91" s="15" t="s">
        <v>100</v>
      </c>
      <c r="D91" s="51"/>
      <c r="E91" s="49"/>
      <c r="F91" s="4"/>
      <c r="G91" s="4">
        <v>0.5</v>
      </c>
      <c r="H91" s="4">
        <v>0</v>
      </c>
    </row>
    <row r="92" spans="1:8" ht="47.25">
      <c r="A92" s="110" t="s">
        <v>102</v>
      </c>
      <c r="B92" s="28" t="s">
        <v>12</v>
      </c>
      <c r="C92" s="15"/>
      <c r="D92" s="48" t="s">
        <v>22</v>
      </c>
      <c r="E92" s="42"/>
      <c r="F92" s="2"/>
      <c r="G92" s="4">
        <v>1.5</v>
      </c>
      <c r="H92" s="4">
        <v>0</v>
      </c>
    </row>
    <row r="93" spans="1:8" ht="47.25">
      <c r="A93" s="111"/>
      <c r="B93" s="28" t="s">
        <v>13</v>
      </c>
      <c r="C93" s="15"/>
      <c r="D93" s="48" t="s">
        <v>22</v>
      </c>
      <c r="E93" s="42"/>
      <c r="F93" s="2"/>
      <c r="G93" s="4">
        <v>1.5</v>
      </c>
      <c r="H93" s="4">
        <v>0</v>
      </c>
    </row>
    <row r="94" spans="1:8" ht="47.25">
      <c r="A94" s="112"/>
      <c r="B94" s="28" t="s">
        <v>104</v>
      </c>
      <c r="C94" s="15"/>
      <c r="D94" s="48" t="s">
        <v>22</v>
      </c>
      <c r="E94" s="42"/>
      <c r="F94" s="2"/>
      <c r="G94" s="3">
        <v>0.1</v>
      </c>
      <c r="H94" s="4">
        <v>0</v>
      </c>
    </row>
    <row r="95" spans="1:8" ht="52.5" customHeight="1">
      <c r="A95" s="36" t="s">
        <v>107</v>
      </c>
      <c r="B95" s="35"/>
      <c r="C95" s="15"/>
      <c r="D95" s="51"/>
      <c r="E95" s="49"/>
      <c r="F95" s="4"/>
      <c r="G95" s="4">
        <v>-5</v>
      </c>
      <c r="H95" s="4">
        <v>0</v>
      </c>
    </row>
    <row r="96" spans="1:8" ht="75" customHeight="1">
      <c r="A96" s="16" t="s">
        <v>105</v>
      </c>
      <c r="B96" s="35"/>
      <c r="C96" s="15"/>
      <c r="D96" s="51"/>
      <c r="E96" s="49"/>
      <c r="F96" s="4"/>
      <c r="G96" s="4"/>
      <c r="H96" s="4">
        <v>0</v>
      </c>
    </row>
    <row r="97" spans="1:8" ht="30.95" customHeight="1">
      <c r="A97" s="37" t="s">
        <v>106</v>
      </c>
      <c r="B97" s="38"/>
      <c r="C97" s="39"/>
      <c r="D97" s="52"/>
      <c r="E97" s="53"/>
      <c r="F97" s="5"/>
      <c r="G97" s="5"/>
      <c r="H97" s="5">
        <f>SUM(H3:H96)</f>
        <v>6.5</v>
      </c>
    </row>
  </sheetData>
  <sheetProtection formatCells="0" insertHyperlinks="0"/>
  <protectedRanges>
    <protectedRange algorithmName="SHA-512" hashValue="B2MhzssbZg4CD3K4aF/9r6W0WH2ecKv41rMHXlq4x/alBEiqYHH6xj0k2ySWEqaqhES+3iWbo40sAlrP8Tv+tw==" saltValue="jySRuQ/f55INT+ORX8myYg==" spinCount="100000" sqref="F1:H1048576" name="Діапазон2"/>
    <protectedRange algorithmName="SHA-512" hashValue="szzsYO2DAWXmXdT/RGTXbHgBIVpAg3o7/g7wUHl2mA61jV8sL+RXW75xZz7r5C2xSmFm4HyABjpSxGjTikm8Mw==" saltValue="/gZVGYUvkVpYNMS2k1sGrw==" spinCount="100000" sqref="A1:C1048576" name="Діапазон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кафедра</vt:lpstr>
      <vt:lpstr>рейтинг_НПП</vt:lpstr>
      <vt:lpstr>1 Бутенко С.О.</vt:lpstr>
      <vt:lpstr>2_Горбась С.М.</vt:lpstr>
      <vt:lpstr>3_Кременецька Є.О.</vt:lpstr>
      <vt:lpstr>4_Мельник А.В.</vt:lpstr>
      <vt:lpstr>5_Мельник Т.І.</vt:lpstr>
      <vt:lpstr>6_Мусієнко С.І.</vt:lpstr>
      <vt:lpstr>7_Осьмачько О.М.</vt:lpstr>
      <vt:lpstr>8_Товстуха О.В.</vt:lpstr>
      <vt:lpstr>9_Токмань В.С.</vt:lpstr>
      <vt:lpstr>10_Троцька С.С.</vt:lpstr>
      <vt:lpstr>11 Шерстюк М.Ю.</vt:lpstr>
      <vt:lpstr>НПП_12</vt:lpstr>
      <vt:lpstr>НПП_13</vt:lpstr>
      <vt:lpstr>НПП_14</vt:lpstr>
      <vt:lpstr>НПП_15</vt:lpstr>
      <vt:lpstr>НПП_16</vt:lpstr>
      <vt:lpstr>НПП_17</vt:lpstr>
      <vt:lpstr>НПП_18</vt:lpstr>
      <vt:lpstr>НПП_19</vt:lpstr>
      <vt:lpstr>НПП_20</vt:lpstr>
      <vt:lpstr>НПП_21</vt:lpstr>
      <vt:lpstr>НПП_22</vt:lpstr>
      <vt:lpstr>НПП_23</vt:lpstr>
      <vt:lpstr>НПП_24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</cp:lastModifiedBy>
  <cp:lastPrinted>2022-12-20T10:07:51Z</cp:lastPrinted>
  <dcterms:created xsi:type="dcterms:W3CDTF">2022-01-14T03:18:41Z</dcterms:created>
  <dcterms:modified xsi:type="dcterms:W3CDTF">2024-02-12T13:55:18Z</dcterms:modified>
</cp:coreProperties>
</file>